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https://accscorg-my.sharepoint.com/personal/amarx_accsc_org/Documents/Desktop/EVERYTHING FOLDER/Outlines - charts/"/>
    </mc:Choice>
  </mc:AlternateContent>
  <xr:revisionPtr revIDLastSave="41" documentId="13_ncr:1_{8E4BD63B-D701-493A-8662-E668C5DB62BD}" xr6:coauthVersionLast="47" xr6:coauthVersionMax="47" xr10:uidLastSave="{B1DCCADA-6B7E-4349-B4A6-5385F5529590}"/>
  <workbookProtection workbookAlgorithmName="SHA-512" workbookHashValue="DKDGUJXpnonTQtgV/9BTMNPOde0KsiWYuSQj7DKsA4aydJPYSYM33wnhGZsBJCkobxFEGW3hKCAseQQnsGZauw==" workbookSaltValue="pdjnNMiWXsmjKirnPqhagw==" workbookSpinCount="100000" lockStructure="1"/>
  <bookViews>
    <workbookView xWindow="-108" yWindow="-108" windowWidth="23256" windowHeight="12456" activeTab="1" xr2:uid="{00000000-000D-0000-FFFF-FFFF00000000}"/>
  </bookViews>
  <sheets>
    <sheet name="Instructions" sheetId="3" r:id="rId1"/>
    <sheet name="Non-Degree Program Outline" sheetId="2" r:id="rId2"/>
  </sheets>
  <definedNames>
    <definedName name="_xlnm.Print_Area" localSheetId="1">'Non-Degree Program Outline'!$A$1:$L$77</definedName>
    <definedName name="_xlnm.Print_Titles" localSheetId="1">'Non-Degree Program Outline'!$20:$21</definedName>
    <definedName name="Z_64B51952_D9AA_452F_BC7A_3B85F1E86BF7_.wvu.Cols" localSheetId="1" hidden="1">'Non-Degree Program Outline'!$AK:$AK</definedName>
    <definedName name="Z_64B51952_D9AA_452F_BC7A_3B85F1E86BF7_.wvu.PrintArea" localSheetId="1" hidden="1">'Non-Degree Program Outline'!$A$2:$L$77</definedName>
    <definedName name="Z_64B51952_D9AA_452F_BC7A_3B85F1E86BF7_.wvu.PrintTitles" localSheetId="1" hidden="1">'Non-Degree Program Outline'!$20:$21</definedName>
  </definedNames>
  <calcPr calcId="191029"/>
  <customWorkbookViews>
    <customWorkbookView name="Karen Marcinski - Personal View" guid="{64B51952-D9AA-452F-BC7A-3B85F1E86BF7}" mergeInterval="0" personalView="1" maximized="1" windowWidth="1916" windowHeight="746" activeSheetId="1"/>
    <customWorkbookView name="ademartini - Personal View" guid="{63332262-9939-433D-B529-B183CDD23CCB}" mergeInterval="0" personalView="1" maximized="1" xWindow="1" yWindow="1" windowWidth="1276" windowHeight="794" activeSheetId="1"/>
    <customWorkbookView name="jgurubatham - Personal View" guid="{0CE49298-8DFB-4932-B7CC-405EAE94FDC9}" mergeInterval="0" personalView="1" maximized="1" xWindow="1" yWindow="1" windowWidth="1276" windowHeight="579"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2" l="1"/>
  <c r="G22" i="2"/>
  <c r="I22" i="2"/>
  <c r="J22" i="2"/>
  <c r="K22" i="2"/>
  <c r="G23" i="2"/>
  <c r="I23" i="2"/>
  <c r="J23" i="2"/>
  <c r="K23" i="2"/>
  <c r="G24" i="2"/>
  <c r="I24" i="2"/>
  <c r="J24" i="2"/>
  <c r="K24" i="2"/>
  <c r="G25" i="2"/>
  <c r="I25" i="2"/>
  <c r="J25" i="2"/>
  <c r="K25" i="2"/>
  <c r="G26" i="2"/>
  <c r="I26" i="2"/>
  <c r="J26" i="2"/>
  <c r="K26" i="2"/>
  <c r="G27" i="2"/>
  <c r="I27" i="2"/>
  <c r="J27" i="2"/>
  <c r="K27" i="2"/>
  <c r="G28" i="2"/>
  <c r="I28" i="2"/>
  <c r="J28" i="2"/>
  <c r="K28" i="2"/>
  <c r="G29" i="2"/>
  <c r="I29" i="2"/>
  <c r="J29" i="2"/>
  <c r="K29" i="2"/>
  <c r="G30" i="2"/>
  <c r="I30" i="2"/>
  <c r="J30" i="2"/>
  <c r="K30" i="2"/>
  <c r="G31" i="2"/>
  <c r="I31" i="2"/>
  <c r="J31" i="2"/>
  <c r="K31" i="2"/>
  <c r="G32" i="2"/>
  <c r="I32" i="2"/>
  <c r="J32" i="2"/>
  <c r="K32" i="2"/>
  <c r="G33" i="2"/>
  <c r="I33" i="2"/>
  <c r="J33" i="2"/>
  <c r="K33" i="2"/>
  <c r="G34" i="2"/>
  <c r="I34" i="2"/>
  <c r="J34" i="2"/>
  <c r="K34" i="2"/>
  <c r="G35" i="2"/>
  <c r="I35" i="2"/>
  <c r="J35" i="2"/>
  <c r="K35" i="2"/>
  <c r="G36" i="2"/>
  <c r="I36" i="2"/>
  <c r="J36" i="2"/>
  <c r="K36" i="2"/>
  <c r="G37" i="2"/>
  <c r="I37" i="2"/>
  <c r="J37" i="2"/>
  <c r="K37" i="2"/>
  <c r="G38" i="2"/>
  <c r="I38" i="2"/>
  <c r="J38" i="2"/>
  <c r="K38" i="2"/>
  <c r="D39" i="2"/>
  <c r="D77" i="2" s="1"/>
  <c r="E39" i="2"/>
  <c r="E77" i="2" s="1"/>
  <c r="F39" i="2"/>
  <c r="F77" i="2" s="1"/>
  <c r="G40" i="2"/>
  <c r="I40" i="2"/>
  <c r="J40" i="2"/>
  <c r="K40" i="2"/>
  <c r="G41" i="2"/>
  <c r="I41" i="2"/>
  <c r="J41" i="2"/>
  <c r="K41" i="2"/>
  <c r="G42" i="2"/>
  <c r="I42" i="2"/>
  <c r="J42" i="2"/>
  <c r="K42" i="2"/>
  <c r="G43" i="2"/>
  <c r="I43" i="2"/>
  <c r="J43" i="2"/>
  <c r="K43" i="2"/>
  <c r="G44" i="2"/>
  <c r="I44" i="2"/>
  <c r="J44" i="2"/>
  <c r="K44" i="2"/>
  <c r="G45" i="2"/>
  <c r="I45" i="2"/>
  <c r="J45" i="2"/>
  <c r="K45" i="2"/>
  <c r="G46" i="2"/>
  <c r="I46" i="2"/>
  <c r="J46" i="2"/>
  <c r="K46" i="2"/>
  <c r="G47" i="2"/>
  <c r="I47" i="2"/>
  <c r="J47" i="2"/>
  <c r="K47" i="2"/>
  <c r="G48" i="2"/>
  <c r="I48" i="2"/>
  <c r="J48" i="2"/>
  <c r="K48" i="2"/>
  <c r="G49" i="2"/>
  <c r="I49" i="2"/>
  <c r="J49" i="2"/>
  <c r="K49" i="2"/>
  <c r="G50" i="2"/>
  <c r="I50" i="2"/>
  <c r="J50" i="2"/>
  <c r="K50" i="2"/>
  <c r="G51" i="2"/>
  <c r="I51" i="2"/>
  <c r="J51" i="2"/>
  <c r="K51" i="2"/>
  <c r="G52" i="2"/>
  <c r="I52" i="2"/>
  <c r="J52" i="2"/>
  <c r="K52" i="2"/>
  <c r="G53" i="2"/>
  <c r="I53" i="2"/>
  <c r="J53" i="2"/>
  <c r="K53" i="2"/>
  <c r="G54" i="2"/>
  <c r="I54" i="2"/>
  <c r="J54" i="2"/>
  <c r="K54" i="2"/>
  <c r="G55" i="2"/>
  <c r="I55" i="2"/>
  <c r="J55" i="2"/>
  <c r="K55" i="2"/>
  <c r="G56" i="2"/>
  <c r="I56" i="2"/>
  <c r="J56" i="2"/>
  <c r="K56" i="2"/>
  <c r="G57" i="2"/>
  <c r="I57" i="2"/>
  <c r="J57" i="2"/>
  <c r="K57" i="2"/>
  <c r="G58" i="2"/>
  <c r="I58" i="2"/>
  <c r="J58" i="2"/>
  <c r="K58" i="2"/>
  <c r="G59" i="2"/>
  <c r="I59" i="2"/>
  <c r="J59" i="2"/>
  <c r="K59" i="2"/>
  <c r="G60" i="2"/>
  <c r="I60" i="2"/>
  <c r="J60" i="2"/>
  <c r="K60" i="2"/>
  <c r="G61" i="2"/>
  <c r="I61" i="2"/>
  <c r="J61" i="2"/>
  <c r="K61" i="2"/>
  <c r="G62" i="2"/>
  <c r="I62" i="2"/>
  <c r="J62" i="2"/>
  <c r="K62" i="2"/>
  <c r="G63" i="2"/>
  <c r="I63" i="2"/>
  <c r="J63" i="2"/>
  <c r="K63" i="2"/>
  <c r="G64" i="2"/>
  <c r="I64" i="2"/>
  <c r="J64" i="2"/>
  <c r="K64" i="2"/>
  <c r="G65" i="2"/>
  <c r="I65" i="2"/>
  <c r="J65" i="2"/>
  <c r="K65" i="2"/>
  <c r="G66" i="2"/>
  <c r="I66" i="2"/>
  <c r="J66" i="2"/>
  <c r="K66" i="2"/>
  <c r="G67" i="2"/>
  <c r="I67" i="2"/>
  <c r="J67" i="2"/>
  <c r="K67" i="2"/>
  <c r="G68" i="2"/>
  <c r="I68" i="2"/>
  <c r="J68" i="2"/>
  <c r="K68" i="2"/>
  <c r="G69" i="2"/>
  <c r="I69" i="2"/>
  <c r="J69" i="2"/>
  <c r="K69" i="2"/>
  <c r="G70" i="2"/>
  <c r="I70" i="2"/>
  <c r="J70" i="2"/>
  <c r="K70" i="2"/>
  <c r="G71" i="2"/>
  <c r="I71" i="2"/>
  <c r="J71" i="2"/>
  <c r="K71" i="2"/>
  <c r="G72" i="2"/>
  <c r="I72" i="2"/>
  <c r="J72" i="2"/>
  <c r="K72" i="2"/>
  <c r="G73" i="2"/>
  <c r="I73" i="2"/>
  <c r="J73" i="2"/>
  <c r="K73" i="2"/>
  <c r="G74" i="2"/>
  <c r="I74" i="2"/>
  <c r="J74" i="2"/>
  <c r="K74" i="2"/>
  <c r="G75" i="2"/>
  <c r="I75" i="2"/>
  <c r="J75" i="2"/>
  <c r="K75" i="2"/>
  <c r="G76" i="2"/>
  <c r="I76" i="2"/>
  <c r="J76" i="2"/>
  <c r="K76" i="2"/>
  <c r="L37" i="2" l="1"/>
  <c r="L35" i="2"/>
  <c r="L34" i="2"/>
  <c r="L33" i="2"/>
  <c r="L31" i="2"/>
  <c r="L30" i="2"/>
  <c r="L29" i="2"/>
  <c r="L27" i="2"/>
  <c r="L26" i="2"/>
  <c r="L25" i="2"/>
  <c r="L23" i="2"/>
  <c r="I39" i="2"/>
  <c r="I77" i="2" s="1"/>
  <c r="L44" i="2"/>
  <c r="L38" i="2"/>
  <c r="L36" i="2"/>
  <c r="L32" i="2"/>
  <c r="L28" i="2"/>
  <c r="L24" i="2"/>
  <c r="L76" i="2"/>
  <c r="L73" i="2"/>
  <c r="L71" i="2"/>
  <c r="L69" i="2"/>
  <c r="L67" i="2"/>
  <c r="L65" i="2"/>
  <c r="L63" i="2"/>
  <c r="L61" i="2"/>
  <c r="L60" i="2"/>
  <c r="L58" i="2"/>
  <c r="L56" i="2"/>
  <c r="L54" i="2"/>
  <c r="L52" i="2"/>
  <c r="L50" i="2"/>
  <c r="L49" i="2"/>
  <c r="L48" i="2"/>
  <c r="L47" i="2"/>
  <c r="L46" i="2"/>
  <c r="L45" i="2"/>
  <c r="L43" i="2"/>
  <c r="L42" i="2"/>
  <c r="L41" i="2"/>
  <c r="L40" i="2"/>
  <c r="L75" i="2"/>
  <c r="L74" i="2"/>
  <c r="L72" i="2"/>
  <c r="L70" i="2"/>
  <c r="L68" i="2"/>
  <c r="L66" i="2"/>
  <c r="L64" i="2"/>
  <c r="L62" i="2"/>
  <c r="L59" i="2"/>
  <c r="L57" i="2"/>
  <c r="L55" i="2"/>
  <c r="L53" i="2"/>
  <c r="L51" i="2"/>
  <c r="K39" i="2"/>
  <c r="K77" i="2" s="1"/>
  <c r="J39" i="2"/>
  <c r="J77" i="2" s="1"/>
  <c r="G39" i="2"/>
  <c r="G77" i="2" l="1"/>
  <c r="H77" i="2"/>
  <c r="L22" i="2"/>
  <c r="L39" i="2" s="1"/>
  <c r="L77" i="2" s="1"/>
</calcChain>
</file>

<file path=xl/sharedStrings.xml><?xml version="1.0" encoding="utf-8"?>
<sst xmlns="http://schemas.openxmlformats.org/spreadsheetml/2006/main" count="68" uniqueCount="62">
  <si>
    <t>School Name:</t>
  </si>
  <si>
    <t>TOTALS:</t>
  </si>
  <si>
    <t>Total Credit Hours</t>
  </si>
  <si>
    <t>Instructional Clock Hours</t>
  </si>
  <si>
    <t xml:space="preserve">Program Title: </t>
  </si>
  <si>
    <t>These are unscheduled hours for outside work such as projects, assignments, etc.</t>
  </si>
  <si>
    <t xml:space="preserve">Credit hours for this program are  measured in ( X one):   </t>
  </si>
  <si>
    <t>Semester</t>
  </si>
  <si>
    <t>Quarter</t>
  </si>
  <si>
    <t>Total Instructional Clock Hours</t>
  </si>
  <si>
    <t>SUBTOTAL</t>
  </si>
  <si>
    <t>1 Clock Hour Didactic = 2 units</t>
  </si>
  <si>
    <t>1 Clock Hour Supervised Lab = 1.5 units</t>
  </si>
  <si>
    <t>1 Clock Hour Outside Work = 0.5 units</t>
  </si>
  <si>
    <t>1 Clock Hour Externship = 1 unit</t>
  </si>
  <si>
    <t>Equivalent Credits</t>
  </si>
  <si>
    <t>Didactic</t>
  </si>
  <si>
    <t>Supervised Lab</t>
  </si>
  <si>
    <t>1 Semester Credit Hours (SCH) = 45 Units</t>
  </si>
  <si>
    <t>1 Quarter Credit Hour (QCH) = 30 Units</t>
  </si>
  <si>
    <t>Please complete the following chart indicating the clock hour and credit hour equivalencies within the program. A separate chart is required for each approved diploma or certificate program.</t>
  </si>
  <si>
    <t>Please refer to Appendix III of the Standards of Accreditation for additional information.</t>
  </si>
  <si>
    <t>1.</t>
  </si>
  <si>
    <t>2.</t>
  </si>
  <si>
    <t>3.</t>
  </si>
  <si>
    <t>4.</t>
  </si>
  <si>
    <t>5.</t>
  </si>
  <si>
    <t>6.</t>
  </si>
  <si>
    <r>
      <t xml:space="preserve">Complete the top of the form (blue-shaded cells). </t>
    </r>
    <r>
      <rPr>
        <b/>
        <sz val="10"/>
        <rFont val="Arial"/>
        <family val="2"/>
      </rPr>
      <t/>
    </r>
  </si>
  <si>
    <t>7.</t>
  </si>
  <si>
    <t>8.</t>
  </si>
  <si>
    <t>All academic credit hours are rounded down to the nearest half/whole number.</t>
  </si>
  <si>
    <r>
      <t>ACCSC Minimum Requirements (</t>
    </r>
    <r>
      <rPr>
        <b/>
        <i/>
        <sz val="10"/>
        <rFont val="Times New Roman"/>
        <family val="1"/>
      </rPr>
      <t>Note- course credit hours must be rounded down to whole credits or half credits</t>
    </r>
    <r>
      <rPr>
        <b/>
        <sz val="10"/>
        <rFont val="Times New Roman"/>
        <family val="1"/>
      </rPr>
      <t>):</t>
    </r>
  </si>
  <si>
    <t>Instructions for Completing the Non-Degree Program Outline</t>
  </si>
  <si>
    <r>
      <rPr>
        <sz val="25"/>
        <rFont val="Times New Roman"/>
        <family val="1"/>
      </rPr>
      <t>Outline of a Non-Degree Program</t>
    </r>
    <r>
      <rPr>
        <sz val="24"/>
        <rFont val="Times New Roman"/>
        <family val="1"/>
      </rPr>
      <t xml:space="preserve"> </t>
    </r>
  </si>
  <si>
    <r>
      <t xml:space="preserve"> </t>
    </r>
    <r>
      <rPr>
        <b/>
        <sz val="14"/>
        <color rgb="FFFF0000"/>
        <rFont val="Times New Roman"/>
        <family val="1"/>
      </rPr>
      <t>Please Review Instructions Tab before Completing</t>
    </r>
  </si>
  <si>
    <t>9.</t>
  </si>
  <si>
    <t>10.</t>
  </si>
  <si>
    <t>11.</t>
  </si>
  <si>
    <t>12.</t>
  </si>
  <si>
    <t>PLEASE DO NOT CHANGE THE FORMULAS OR ALTER THE CALCULATIONS IN THE SPREADSHEET!</t>
  </si>
  <si>
    <t xml:space="preserve"> </t>
  </si>
  <si>
    <t>Calculated clock hours and credit hours MUST match state approval.</t>
  </si>
  <si>
    <r>
      <t>Use the (</t>
    </r>
    <r>
      <rPr>
        <b/>
        <sz val="11"/>
        <rFont val="Times New Roman"/>
        <family val="1"/>
      </rPr>
      <t xml:space="preserve">File </t>
    </r>
    <r>
      <rPr>
        <sz val="11"/>
        <rFont val="Times New Roman"/>
        <family val="1"/>
      </rPr>
      <t xml:space="preserve">menu) </t>
    </r>
    <r>
      <rPr>
        <b/>
        <sz val="11"/>
        <rFont val="Times New Roman"/>
        <family val="1"/>
      </rPr>
      <t>Save As</t>
    </r>
    <r>
      <rPr>
        <sz val="11"/>
        <rFont val="Times New Roman"/>
        <family val="1"/>
      </rPr>
      <t xml:space="preserve"> function to save outline.</t>
    </r>
  </si>
  <si>
    <r>
      <t>The ACCSC Outline is for</t>
    </r>
    <r>
      <rPr>
        <b/>
        <u/>
        <sz val="11"/>
        <color rgb="FFFF0000"/>
        <rFont val="Times New Roman"/>
        <family val="1"/>
      </rPr>
      <t xml:space="preserve"> calculating academic credit hours</t>
    </r>
    <r>
      <rPr>
        <b/>
        <sz val="11"/>
        <rFont val="Times New Roman"/>
        <family val="1"/>
      </rPr>
      <t>; therefore, the school's academic credit hours as calculated on the outline may differ from calculations for financial aid credit hours.  Schools are reminded that they must maintain compliance with all applicable federal, state, and local government requirements (</t>
    </r>
    <r>
      <rPr>
        <b/>
        <i/>
        <sz val="11"/>
        <rFont val="Times New Roman"/>
        <family val="1"/>
      </rPr>
      <t>Section I (B)(1)(e)(iii), Rules of Process and Procedure, Standards of Accreditation</t>
    </r>
    <r>
      <rPr>
        <b/>
        <sz val="11"/>
        <rFont val="Times New Roman"/>
        <family val="1"/>
      </rPr>
      <t xml:space="preserve">). Contact your Regional Case Manager at the United States Department of Education for guidance regarding financial aid credit calculations. </t>
    </r>
  </si>
  <si>
    <r>
      <rPr>
        <b/>
        <sz val="11"/>
        <color rgb="FFFF0000"/>
        <rFont val="Times New Roman"/>
        <family val="1"/>
      </rPr>
      <t xml:space="preserve">Out-of-Class Work: </t>
    </r>
    <r>
      <rPr>
        <sz val="11"/>
        <rFont val="Times New Roman"/>
        <family val="1"/>
      </rPr>
      <t xml:space="preserve">Include the estimated amount of out-of-class work for each course, as appropriate. Remember, the institution must be able to justify the number of hours estimated for the out-of-class work. The out-of-class work must be consistent with course educational goals and objectives; documented, assessed/graded; and serve as an integral part of the structured, sequenced educational program. (See </t>
    </r>
    <r>
      <rPr>
        <i/>
        <sz val="11"/>
        <rFont val="Times New Roman"/>
        <family val="1"/>
      </rPr>
      <t>Appendix III, Standards of Accreditation</t>
    </r>
    <r>
      <rPr>
        <sz val="11"/>
        <rFont val="Times New Roman"/>
        <family val="1"/>
      </rPr>
      <t>.)</t>
    </r>
  </si>
  <si>
    <t xml:space="preserve">Enter course numbers and titles, didactic hours, supervised lab hours, externship hours, and out-of-class work hours, if applicable. </t>
  </si>
  <si>
    <t>Review the total clock/credit/externship/outside work hours to ensure calculated totals are accurately reflected on Page 1 of the Application for a New Non-Degree Program or align with the approved clock and credit hours for an existing program (as published in the ACCSC Website Directory)</t>
  </si>
  <si>
    <t xml:space="preserve">Eligibility to convert a non-degree program to credit hours requires the school to demonstrate &gt;50% of the courses in the program include out-of-class work assignments/hours. </t>
  </si>
  <si>
    <t xml:space="preserve">All academic credit hours are automatically calculated to include the designated out-of-class work hours as appropriate. </t>
  </si>
  <si>
    <t>NOTE: If the school wishes establish credit hours that align with the Carnegie Unit calculation for credit hours, the school must include (and be able to document) that for every one (1) hour of didactic instruction there are at least two (2) hours of outside work. Example: Semester Credits: Didactic class-45 clock hours; out-of-class work-90 clock hours; credit hours-3 semester credits. Quarter Credits:  Didactic class-45 clock hours; out-of-class work-90 clock hours; credit hours-4.5 quarter credits</t>
  </si>
  <si>
    <r>
      <rPr>
        <b/>
        <sz val="9"/>
        <rFont val="Times New Roman"/>
        <family val="1"/>
      </rPr>
      <t>Total</t>
    </r>
    <r>
      <rPr>
        <sz val="9"/>
        <rFont val="Times New Roman"/>
        <family val="1"/>
      </rPr>
      <t xml:space="preserve"> Out-of-Class Work Clock Hours for Academic Credit </t>
    </r>
  </si>
  <si>
    <t>Out-of-Class Work</t>
  </si>
  <si>
    <t>Out-of-Class Work Hours:</t>
  </si>
  <si>
    <t xml:space="preserve">Total Credit Hours includes the calculation for Total Out-of-Class Work </t>
  </si>
  <si>
    <t>rev 07/01//2021</t>
  </si>
  <si>
    <t>Externship /Clinical Hours</t>
  </si>
  <si>
    <t>Externship/ Clinical Hours</t>
  </si>
  <si>
    <t>Course Prefix/Number/Course Titles</t>
  </si>
  <si>
    <t xml:space="preserve">Program Lenth in Months: </t>
  </si>
  <si>
    <t>Rev 03/01/2022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</si>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</sst>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sz val="10"/>
      <name val="Times New Roman"/>
      <family val="1"/>
    </font>
    <font>
      <sz val="20"/>
      <name val="Times New Roman"/>
      <family val="1"/>
    </font>
    <font>
      <sz val="9"/>
      <name val="Times New Roman"/>
      <family val="1"/>
    </font>
    <font>
      <b/>
      <sz val="10"/>
      <name val="Times New Roman"/>
      <family val="1"/>
    </font>
    <font>
      <b/>
      <i/>
      <sz val="10"/>
      <name val="Times New Roman"/>
      <family val="1"/>
    </font>
    <font>
      <b/>
      <sz val="10"/>
      <name val="Arial"/>
      <family val="2"/>
    </font>
    <font>
      <sz val="9"/>
      <name val="Arial"/>
      <family val="2"/>
    </font>
    <font>
      <i/>
      <sz val="10"/>
      <name val="Times New Roman"/>
      <family val="1"/>
    </font>
    <font>
      <sz val="25"/>
      <name val="Times New Roman"/>
      <family val="1"/>
    </font>
    <font>
      <i/>
      <sz val="8"/>
      <name val="Arial"/>
      <family val="2"/>
    </font>
    <font>
      <b/>
      <sz val="11"/>
      <name val="Arial"/>
      <family val="2"/>
    </font>
    <font>
      <b/>
      <sz val="9"/>
      <name val="Times New Roman"/>
      <family val="1"/>
    </font>
    <font>
      <sz val="8"/>
      <name val="Times New Roman"/>
      <family val="1"/>
    </font>
    <font>
      <sz val="24"/>
      <name val="Times New Roman"/>
      <family val="1"/>
    </font>
    <font>
      <sz val="14"/>
      <color rgb="FFFF0000"/>
      <name val="Times New Roman"/>
      <family val="1"/>
    </font>
    <font>
      <b/>
      <sz val="14"/>
      <color rgb="FFFF0000"/>
      <name val="Times New Roman"/>
      <family val="1"/>
    </font>
    <font>
      <sz val="11"/>
      <name val="Times New Roman"/>
      <family val="1"/>
    </font>
    <font>
      <b/>
      <sz val="11"/>
      <name val="Times New Roman"/>
      <family val="1"/>
    </font>
    <font>
      <b/>
      <sz val="11"/>
      <color rgb="FFFF0000"/>
      <name val="Times New Roman"/>
      <family val="1"/>
    </font>
    <font>
      <b/>
      <i/>
      <sz val="11"/>
      <name val="Times New Roman"/>
      <family val="1"/>
    </font>
    <font>
      <i/>
      <sz val="11"/>
      <name val="Times New Roman"/>
      <family val="1"/>
    </font>
    <font>
      <b/>
      <u/>
      <sz val="11"/>
      <color rgb="FFFF0000"/>
      <name val="Times New Roman"/>
      <family val="1"/>
    </font>
    <font>
      <sz val="10"/>
      <name val="Arial"/>
      <family val="2"/>
    </font>
    <font>
      <b/>
      <sz val="14"/>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3" tint="0.59996337778862885"/>
        <bgColor indexed="64"/>
      </patternFill>
    </fill>
    <fill>
      <patternFill patternType="solid">
        <fgColor theme="3" tint="0.59999389629810485"/>
        <bgColor indexed="64"/>
      </patternFill>
    </fill>
  </fills>
  <borders count="69">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style="thick">
        <color indexed="64"/>
      </left>
      <right/>
      <top style="thick">
        <color indexed="64"/>
      </top>
      <bottom style="thick">
        <color indexed="64"/>
      </bottom>
      <diagonal/>
    </border>
    <border>
      <left style="double">
        <color indexed="64"/>
      </left>
      <right/>
      <top style="thick">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ouble">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double">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double">
        <color indexed="64"/>
      </left>
      <right style="thick">
        <color indexed="64"/>
      </right>
      <top style="thick">
        <color indexed="64"/>
      </top>
      <bottom style="thick">
        <color indexed="64"/>
      </bottom>
      <diagonal/>
    </border>
  </borders>
  <cellStyleXfs count="2">
    <xf numFmtId="0" fontId="0" fillId="0" borderId="0"/>
    <xf numFmtId="0" fontId="23" fillId="0" borderId="0"/>
  </cellStyleXfs>
  <cellXfs count="149">
    <xf numFmtId="0" fontId="0" fillId="0" borderId="0" xfId="0"/>
    <xf numFmtId="0" fontId="1" fillId="0" borderId="0" xfId="0" applyFont="1"/>
    <xf numFmtId="0" fontId="3" fillId="0" borderId="0" xfId="0" applyFont="1"/>
    <xf numFmtId="0" fontId="4"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2" fillId="0" borderId="1" xfId="0" applyFont="1" applyBorder="1" applyAlignment="1">
      <alignment horizontal="center"/>
    </xf>
    <xf numFmtId="0" fontId="2" fillId="0" borderId="0" xfId="0" applyFont="1" applyAlignment="1">
      <alignment horizontal="center"/>
    </xf>
    <xf numFmtId="0" fontId="1" fillId="0" borderId="6" xfId="0" applyFont="1" applyBorder="1"/>
    <xf numFmtId="0" fontId="4" fillId="0" borderId="7" xfId="0" applyFont="1" applyBorder="1"/>
    <xf numFmtId="0" fontId="1" fillId="0" borderId="8" xfId="0" applyFont="1" applyBorder="1"/>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pplyProtection="1">
      <alignment horizontal="center"/>
      <protection locked="0"/>
    </xf>
    <xf numFmtId="0" fontId="1" fillId="0" borderId="9" xfId="0" applyFont="1" applyBorder="1" applyAlignment="1" applyProtection="1">
      <alignment horizontal="center"/>
      <protection locked="0"/>
    </xf>
    <xf numFmtId="2" fontId="1" fillId="0" borderId="10" xfId="0" applyNumberFormat="1" applyFont="1" applyBorder="1" applyAlignment="1">
      <alignment horizontal="center"/>
    </xf>
    <xf numFmtId="2" fontId="1" fillId="0" borderId="13" xfId="0" applyNumberFormat="1" applyFont="1" applyBorder="1" applyAlignment="1">
      <alignment horizontal="center"/>
    </xf>
    <xf numFmtId="2" fontId="4" fillId="0" borderId="14" xfId="0" applyNumberFormat="1" applyFont="1" applyBorder="1" applyAlignment="1">
      <alignment horizontal="center"/>
    </xf>
    <xf numFmtId="2" fontId="4" fillId="0" borderId="15" xfId="0" applyNumberFormat="1" applyFont="1" applyBorder="1" applyAlignment="1">
      <alignment horizontal="center"/>
    </xf>
    <xf numFmtId="2" fontId="4" fillId="0" borderId="16" xfId="0" applyNumberFormat="1" applyFont="1" applyBorder="1" applyAlignment="1">
      <alignment horizontal="center"/>
    </xf>
    <xf numFmtId="2" fontId="4" fillId="0" borderId="17" xfId="0" applyNumberFormat="1" applyFont="1" applyBorder="1" applyAlignment="1">
      <alignment horizontal="center"/>
    </xf>
    <xf numFmtId="2" fontId="1" fillId="0" borderId="11" xfId="0" applyNumberFormat="1" applyFont="1" applyBorder="1" applyAlignment="1">
      <alignment horizontal="center"/>
    </xf>
    <xf numFmtId="2" fontId="1" fillId="0" borderId="8" xfId="0" applyNumberFormat="1" applyFont="1" applyBorder="1" applyAlignment="1">
      <alignment horizontal="center"/>
    </xf>
    <xf numFmtId="2" fontId="1" fillId="0" borderId="12" xfId="0" applyNumberFormat="1"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wrapText="1"/>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2" fontId="4" fillId="0" borderId="0" xfId="0" applyNumberFormat="1" applyFont="1" applyAlignment="1">
      <alignment horizontal="center"/>
    </xf>
    <xf numFmtId="0" fontId="4" fillId="0" borderId="20" xfId="0" applyFont="1" applyBorder="1" applyAlignment="1">
      <alignment horizontal="center" wrapText="1"/>
    </xf>
    <xf numFmtId="0" fontId="10" fillId="0" borderId="4" xfId="0" applyFont="1" applyBorder="1" applyAlignment="1">
      <alignment horizontal="center"/>
    </xf>
    <xf numFmtId="0" fontId="1" fillId="0" borderId="21" xfId="0" applyFont="1" applyBorder="1" applyAlignment="1">
      <alignment horizontal="center" textRotation="90" wrapText="1"/>
    </xf>
    <xf numFmtId="0" fontId="1" fillId="0" borderId="9" xfId="0" applyFont="1" applyBorder="1" applyAlignment="1">
      <alignment horizontal="center" textRotation="90" wrapText="1"/>
    </xf>
    <xf numFmtId="2" fontId="1" fillId="0" borderId="25" xfId="0" applyNumberFormat="1" applyFont="1" applyBorder="1" applyAlignment="1">
      <alignment horizontal="center"/>
    </xf>
    <xf numFmtId="2" fontId="1" fillId="0" borderId="26" xfId="0" applyNumberFormat="1" applyFont="1" applyBorder="1" applyAlignment="1">
      <alignment horizontal="center"/>
    </xf>
    <xf numFmtId="0" fontId="1" fillId="0" borderId="27" xfId="0" applyFont="1" applyBorder="1" applyAlignment="1" applyProtection="1">
      <alignment horizontal="center"/>
      <protection locked="0"/>
    </xf>
    <xf numFmtId="0" fontId="4" fillId="0" borderId="22" xfId="0" applyFont="1" applyBorder="1" applyAlignment="1">
      <alignment horizontal="center"/>
    </xf>
    <xf numFmtId="0" fontId="4" fillId="0" borderId="28" xfId="0" applyFont="1" applyBorder="1" applyAlignment="1">
      <alignment horizontal="center"/>
    </xf>
    <xf numFmtId="0" fontId="1" fillId="0" borderId="0" xfId="0" applyFont="1" applyProtection="1">
      <protection locked="0"/>
    </xf>
    <xf numFmtId="2" fontId="1" fillId="0" borderId="29" xfId="0" applyNumberFormat="1" applyFont="1" applyBorder="1" applyAlignment="1">
      <alignment horizontal="center"/>
    </xf>
    <xf numFmtId="2" fontId="4" fillId="0" borderId="30" xfId="0" applyNumberFormat="1" applyFont="1" applyBorder="1" applyAlignment="1">
      <alignment horizontal="center"/>
    </xf>
    <xf numFmtId="2" fontId="4" fillId="0" borderId="31" xfId="0" applyNumberFormat="1" applyFont="1" applyBorder="1" applyAlignment="1">
      <alignment horizontal="center"/>
    </xf>
    <xf numFmtId="0" fontId="23" fillId="0" borderId="0" xfId="1"/>
    <xf numFmtId="49" fontId="23" fillId="4" borderId="0" xfId="1" applyNumberFormat="1" applyFill="1" applyAlignment="1">
      <alignment vertical="top"/>
    </xf>
    <xf numFmtId="0" fontId="23" fillId="0" borderId="0" xfId="1" applyAlignment="1">
      <alignment wrapText="1"/>
    </xf>
    <xf numFmtId="49" fontId="17" fillId="4" borderId="0" xfId="1" applyNumberFormat="1" applyFont="1" applyFill="1" applyAlignment="1">
      <alignment horizontal="right" vertical="top"/>
    </xf>
    <xf numFmtId="0" fontId="17" fillId="0" borderId="0" xfId="1" applyFont="1" applyAlignment="1">
      <alignment horizontal="left" vertical="top" wrapText="1"/>
    </xf>
    <xf numFmtId="0" fontId="18" fillId="0" borderId="0" xfId="1" applyFont="1" applyAlignment="1">
      <alignment horizontal="left" vertical="top" wrapText="1"/>
    </xf>
    <xf numFmtId="0" fontId="18" fillId="0" borderId="0" xfId="1" applyFont="1" applyAlignment="1">
      <alignment horizontal="center" vertical="top" wrapText="1"/>
    </xf>
    <xf numFmtId="0" fontId="19" fillId="0" borderId="0" xfId="1" applyFont="1" applyAlignment="1">
      <alignment horizontal="left" vertical="top" wrapText="1"/>
    </xf>
    <xf numFmtId="0" fontId="13" fillId="0" borderId="0" xfId="1" applyFont="1" applyAlignment="1">
      <alignment horizontal="right"/>
    </xf>
    <xf numFmtId="0" fontId="1" fillId="0" borderId="0" xfId="1" applyFont="1" applyAlignment="1">
      <alignment horizontal="left" vertical="top" wrapText="1"/>
    </xf>
    <xf numFmtId="0" fontId="4" fillId="0" borderId="58" xfId="0" applyFont="1" applyBorder="1" applyAlignment="1">
      <alignment horizontal="center" vertical="center" wrapText="1"/>
    </xf>
    <xf numFmtId="0" fontId="3" fillId="0" borderId="6" xfId="0" applyFont="1" applyBorder="1" applyAlignment="1">
      <alignment horizontal="center" wrapText="1"/>
    </xf>
    <xf numFmtId="1" fontId="1" fillId="0" borderId="7" xfId="0" applyNumberFormat="1" applyFont="1" applyBorder="1" applyAlignment="1" applyProtection="1">
      <alignment horizontal="center"/>
      <protection locked="0"/>
    </xf>
    <xf numFmtId="0" fontId="4" fillId="0" borderId="7" xfId="0" applyFont="1" applyBorder="1" applyAlignment="1">
      <alignment horizontal="center"/>
    </xf>
    <xf numFmtId="0" fontId="1" fillId="2" borderId="3" xfId="0" applyFont="1" applyFill="1" applyBorder="1" applyAlignment="1" applyProtection="1">
      <alignment horizontal="center"/>
      <protection locked="0"/>
    </xf>
    <xf numFmtId="0" fontId="1" fillId="0" borderId="1"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left"/>
    </xf>
    <xf numFmtId="0" fontId="1" fillId="0" borderId="0" xfId="0" applyFont="1" applyAlignment="1">
      <alignment wrapText="1"/>
    </xf>
    <xf numFmtId="2" fontId="1" fillId="0" borderId="0" xfId="0" applyNumberFormat="1" applyFont="1" applyAlignment="1">
      <alignment horizontal="center"/>
    </xf>
    <xf numFmtId="2" fontId="4" fillId="0" borderId="60" xfId="0" applyNumberFormat="1" applyFont="1" applyBorder="1" applyAlignment="1">
      <alignment horizontal="center"/>
    </xf>
    <xf numFmtId="2" fontId="4" fillId="0" borderId="61" xfId="0" applyNumberFormat="1" applyFont="1" applyBorder="1" applyAlignment="1">
      <alignment horizontal="center"/>
    </xf>
    <xf numFmtId="164" fontId="4" fillId="0" borderId="62" xfId="0" applyNumberFormat="1" applyFont="1" applyBorder="1" applyAlignment="1">
      <alignment horizontal="center"/>
    </xf>
    <xf numFmtId="2" fontId="1" fillId="0" borderId="63" xfId="0" applyNumberFormat="1" applyFont="1" applyBorder="1" applyAlignment="1">
      <alignment horizontal="center"/>
    </xf>
    <xf numFmtId="2" fontId="1" fillId="0" borderId="59" xfId="0" applyNumberFormat="1" applyFont="1" applyBorder="1" applyAlignment="1">
      <alignment horizontal="center"/>
    </xf>
    <xf numFmtId="2" fontId="1" fillId="0" borderId="64" xfId="0" applyNumberFormat="1" applyFont="1" applyBorder="1" applyAlignment="1">
      <alignment horizontal="center"/>
    </xf>
    <xf numFmtId="2" fontId="4" fillId="0" borderId="65" xfId="0" applyNumberFormat="1" applyFont="1" applyBorder="1" applyAlignment="1">
      <alignment horizontal="center"/>
    </xf>
    <xf numFmtId="2" fontId="4" fillId="0" borderId="66" xfId="0" applyNumberFormat="1" applyFont="1" applyBorder="1" applyAlignment="1">
      <alignment horizontal="center"/>
    </xf>
    <xf numFmtId="0" fontId="1" fillId="0" borderId="67" xfId="0" applyFont="1" applyBorder="1" applyAlignment="1" applyProtection="1">
      <alignment horizontal="center"/>
      <protection locked="0"/>
    </xf>
    <xf numFmtId="2" fontId="4" fillId="0" borderId="23" xfId="0" applyNumberFormat="1" applyFont="1" applyBorder="1"/>
    <xf numFmtId="2" fontId="4" fillId="0" borderId="17" xfId="0" applyNumberFormat="1" applyFont="1" applyBorder="1"/>
    <xf numFmtId="2" fontId="4" fillId="0" borderId="68" xfId="0" applyNumberFormat="1" applyFont="1" applyBorder="1"/>
    <xf numFmtId="1" fontId="4" fillId="0" borderId="23" xfId="0" applyNumberFormat="1" applyFont="1" applyBorder="1" applyAlignment="1">
      <alignment horizontal="center"/>
    </xf>
    <xf numFmtId="1" fontId="1" fillId="0" borderId="12" xfId="0" applyNumberFormat="1" applyFont="1" applyBorder="1" applyAlignment="1" applyProtection="1">
      <alignment horizontal="center"/>
      <protection locked="0"/>
    </xf>
    <xf numFmtId="1" fontId="4" fillId="0" borderId="24" xfId="0" applyNumberFormat="1" applyFont="1" applyBorder="1" applyAlignment="1">
      <alignment horizontal="center"/>
    </xf>
    <xf numFmtId="0" fontId="13" fillId="0" borderId="3" xfId="0" applyFont="1" applyBorder="1" applyAlignment="1">
      <alignment horizontal="center" wrapText="1"/>
    </xf>
    <xf numFmtId="0" fontId="24" fillId="3" borderId="0" xfId="1" applyFont="1" applyFill="1" applyAlignment="1">
      <alignment horizontal="center" vertical="center"/>
    </xf>
    <xf numFmtId="0" fontId="11" fillId="3" borderId="0" xfId="1" applyFont="1" applyFill="1" applyAlignment="1">
      <alignment horizontal="center" vertical="center"/>
    </xf>
    <xf numFmtId="0" fontId="14" fillId="0" borderId="0" xfId="0" applyFont="1" applyAlignment="1">
      <alignment horizontal="center"/>
    </xf>
    <xf numFmtId="0" fontId="0" fillId="0" borderId="0" xfId="0"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38" xfId="0" applyFont="1" applyBorder="1"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2" borderId="3"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0" borderId="1" xfId="0" applyFont="1" applyBorder="1" applyAlignment="1">
      <alignment horizontal="left"/>
    </xf>
    <xf numFmtId="0" fontId="1" fillId="0" borderId="0" xfId="0" applyFont="1" applyAlignment="1">
      <alignment horizontal="left"/>
    </xf>
    <xf numFmtId="0" fontId="1" fillId="0" borderId="35" xfId="0" applyFont="1" applyBorder="1" applyAlignment="1">
      <alignment horizontal="left"/>
    </xf>
    <xf numFmtId="0" fontId="0" fillId="0" borderId="22" xfId="0" applyBorder="1" applyAlignment="1">
      <alignment vertical="center" wrapText="1"/>
    </xf>
    <xf numFmtId="0" fontId="0" fillId="0" borderId="3" xfId="0" applyBorder="1" applyAlignment="1">
      <alignment vertical="center" wrapText="1"/>
    </xf>
    <xf numFmtId="0" fontId="3" fillId="0" borderId="37" xfId="0" applyFont="1" applyBorder="1" applyAlignment="1" applyProtection="1">
      <alignment horizontal="left" wrapText="1"/>
      <protection locked="0"/>
    </xf>
    <xf numFmtId="0" fontId="7" fillId="0" borderId="7" xfId="0" applyFont="1" applyBorder="1" applyAlignment="1" applyProtection="1">
      <alignment wrapText="1"/>
      <protection locked="0"/>
    </xf>
    <xf numFmtId="0" fontId="7" fillId="0" borderId="38" xfId="0" applyFont="1" applyBorder="1" applyAlignment="1" applyProtection="1">
      <alignment wrapText="1"/>
      <protection locked="0"/>
    </xf>
    <xf numFmtId="0" fontId="1" fillId="0" borderId="2" xfId="0" applyFont="1" applyBorder="1" applyAlignment="1">
      <alignment horizontal="left"/>
    </xf>
    <xf numFmtId="0" fontId="1" fillId="0" borderId="3" xfId="0" applyFont="1" applyBorder="1" applyAlignment="1">
      <alignment horizontal="left"/>
    </xf>
    <xf numFmtId="0" fontId="1" fillId="0" borderId="36" xfId="0" applyFont="1" applyBorder="1" applyAlignment="1">
      <alignment horizontal="left"/>
    </xf>
    <xf numFmtId="0" fontId="4" fillId="0" borderId="41" xfId="0" applyFont="1" applyBorder="1" applyAlignment="1">
      <alignment horizontal="right"/>
    </xf>
    <xf numFmtId="0" fontId="4" fillId="0" borderId="42" xfId="0" applyFont="1" applyBorder="1" applyAlignment="1">
      <alignment horizontal="right"/>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3" fillId="0" borderId="38" xfId="0" applyFont="1" applyBorder="1" applyAlignment="1" applyProtection="1">
      <alignment horizontal="left" wrapText="1"/>
      <protection locked="0"/>
    </xf>
    <xf numFmtId="0" fontId="4" fillId="0" borderId="43" xfId="0" applyFont="1" applyBorder="1" applyAlignment="1">
      <alignment horizontal="right"/>
    </xf>
    <xf numFmtId="0" fontId="3" fillId="0" borderId="44" xfId="0" applyFont="1" applyBorder="1" applyAlignment="1" applyProtection="1">
      <alignment horizontal="left" wrapText="1"/>
      <protection locked="0"/>
    </xf>
    <xf numFmtId="0" fontId="3" fillId="0" borderId="9"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4" fillId="0" borderId="4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5" fillId="0" borderId="46" xfId="0" applyFont="1" applyBorder="1" applyAlignment="1">
      <alignment horizontal="center"/>
    </xf>
    <xf numFmtId="0" fontId="9" fillId="0" borderId="47" xfId="0" applyFont="1" applyBorder="1" applyAlignment="1">
      <alignment horizontal="center"/>
    </xf>
    <xf numFmtId="0" fontId="9" fillId="0" borderId="48" xfId="0" applyFont="1" applyBorder="1" applyAlignment="1">
      <alignment horizontal="center"/>
    </xf>
    <xf numFmtId="0" fontId="3" fillId="0" borderId="49" xfId="0" applyFont="1" applyBorder="1" applyAlignment="1">
      <alignment horizontal="center" vertical="top" wrapText="1"/>
    </xf>
    <xf numFmtId="0" fontId="3" fillId="0" borderId="50" xfId="0" applyFont="1" applyBorder="1" applyAlignment="1">
      <alignment horizontal="center" vertical="top" wrapText="1"/>
    </xf>
    <xf numFmtId="0" fontId="3" fillId="0" borderId="51" xfId="0" applyFont="1" applyBorder="1" applyAlignment="1">
      <alignment horizontal="center" vertical="top" wrapText="1"/>
    </xf>
    <xf numFmtId="0" fontId="3" fillId="0" borderId="52" xfId="0" applyFont="1" applyBorder="1" applyAlignment="1">
      <alignment horizontal="center" vertical="top" wrapText="1"/>
    </xf>
    <xf numFmtId="0" fontId="3" fillId="0" borderId="53" xfId="0" applyFont="1" applyBorder="1" applyAlignment="1">
      <alignment horizontal="center" vertical="top" wrapText="1"/>
    </xf>
    <xf numFmtId="0" fontId="3" fillId="0" borderId="54" xfId="0" applyFont="1" applyBorder="1" applyAlignment="1">
      <alignment horizontal="center" vertical="top"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4" fillId="0" borderId="37" xfId="0" applyFont="1" applyBorder="1" applyAlignment="1">
      <alignment horizontal="center"/>
    </xf>
    <xf numFmtId="0" fontId="4" fillId="0" borderId="8" xfId="0" applyFont="1" applyBorder="1" applyAlignment="1">
      <alignment horizontal="center"/>
    </xf>
    <xf numFmtId="0" fontId="4" fillId="0" borderId="39"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1" fillId="2" borderId="3" xfId="0" applyFont="1" applyFill="1" applyBorder="1" applyAlignment="1" applyProtection="1">
      <alignment horizontal="left"/>
      <protection locked="0"/>
    </xf>
    <xf numFmtId="0" fontId="0" fillId="2" borderId="3" xfId="0" applyFill="1" applyBorder="1" applyProtection="1">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B16"/>
  <sheetViews>
    <sheetView topLeftCell="A4" workbookViewId="0">
      <selection activeCell="B13" sqref="B13"/>
    </sheetView>
  </sheetViews>
  <sheetFormatPr defaultColWidth="9.109375" defaultRowHeight="13.2" x14ac:dyDescent="0.25"/>
  <cols>
    <col min="1" max="1" width="6.88671875" style="46" customWidth="1"/>
    <col min="2" max="2" width="108.6640625" style="46" customWidth="1"/>
    <col min="3" max="16384" width="9.109375" style="46"/>
  </cols>
  <sheetData>
    <row r="1" spans="1:2" ht="26.25" customHeight="1" x14ac:dyDescent="0.25">
      <c r="A1" s="82" t="s">
        <v>33</v>
      </c>
      <c r="B1" s="83"/>
    </row>
    <row r="2" spans="1:2" ht="15" customHeight="1" x14ac:dyDescent="0.25">
      <c r="A2" s="47"/>
      <c r="B2" s="48"/>
    </row>
    <row r="3" spans="1:2" ht="15" customHeight="1" x14ac:dyDescent="0.25">
      <c r="A3" s="49" t="s">
        <v>22</v>
      </c>
      <c r="B3" s="50" t="s">
        <v>43</v>
      </c>
    </row>
    <row r="4" spans="1:2" ht="15" customHeight="1" x14ac:dyDescent="0.25">
      <c r="A4" s="49" t="s">
        <v>23</v>
      </c>
      <c r="B4" s="50" t="s">
        <v>28</v>
      </c>
    </row>
    <row r="5" spans="1:2" ht="35.25" customHeight="1" x14ac:dyDescent="0.25">
      <c r="A5" s="49" t="s">
        <v>24</v>
      </c>
      <c r="B5" s="51" t="s">
        <v>48</v>
      </c>
    </row>
    <row r="6" spans="1:2" ht="78.75" customHeight="1" x14ac:dyDescent="0.25">
      <c r="A6" s="49" t="s">
        <v>25</v>
      </c>
      <c r="B6" s="51" t="s">
        <v>44</v>
      </c>
    </row>
    <row r="7" spans="1:2" ht="30" customHeight="1" x14ac:dyDescent="0.25">
      <c r="A7" s="49" t="s">
        <v>26</v>
      </c>
      <c r="B7" s="50" t="s">
        <v>46</v>
      </c>
    </row>
    <row r="8" spans="1:2" ht="65.25" customHeight="1" x14ac:dyDescent="0.25">
      <c r="A8" s="49" t="s">
        <v>27</v>
      </c>
      <c r="B8" s="51" t="s">
        <v>45</v>
      </c>
    </row>
    <row r="9" spans="1:2" ht="78.75" customHeight="1" x14ac:dyDescent="0.25">
      <c r="A9" s="49" t="s">
        <v>29</v>
      </c>
      <c r="B9" s="52" t="s">
        <v>50</v>
      </c>
    </row>
    <row r="10" spans="1:2" ht="30" customHeight="1" x14ac:dyDescent="0.25">
      <c r="A10" s="49" t="s">
        <v>30</v>
      </c>
      <c r="B10" s="53" t="s">
        <v>40</v>
      </c>
    </row>
    <row r="11" spans="1:2" ht="15" customHeight="1" x14ac:dyDescent="0.25">
      <c r="A11" s="49" t="s">
        <v>36</v>
      </c>
      <c r="B11" s="50" t="s">
        <v>49</v>
      </c>
    </row>
    <row r="12" spans="1:2" ht="15" customHeight="1" x14ac:dyDescent="0.25">
      <c r="A12" s="49" t="s">
        <v>37</v>
      </c>
      <c r="B12" s="50" t="s">
        <v>31</v>
      </c>
    </row>
    <row r="13" spans="1:2" ht="15" customHeight="1" x14ac:dyDescent="0.25">
      <c r="A13" s="49" t="s">
        <v>38</v>
      </c>
      <c r="B13" s="50" t="s">
        <v>42</v>
      </c>
    </row>
    <row r="14" spans="1:2" ht="41.4" x14ac:dyDescent="0.25">
      <c r="A14" s="49" t="s">
        <v>39</v>
      </c>
      <c r="B14" s="53" t="s">
        <v>47</v>
      </c>
    </row>
    <row r="15" spans="1:2" x14ac:dyDescent="0.25">
      <c r="B15" s="54" t="s">
        <v>55</v>
      </c>
    </row>
    <row r="16" spans="1:2" x14ac:dyDescent="0.25">
      <c r="B16" s="55" t="s">
        <v>41</v>
      </c>
    </row>
  </sheetData>
  <mergeCells count="1">
    <mergeCell ref="A1:B1"/>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77"/>
  <sheetViews>
    <sheetView showGridLines="0" tabSelected="1" view="pageBreakPreview" topLeftCell="A65" zoomScaleNormal="100" zoomScaleSheetLayoutView="100" workbookViewId="0">
      <selection activeCell="L32" sqref="L32"/>
    </sheetView>
  </sheetViews>
  <sheetFormatPr defaultColWidth="9.109375" defaultRowHeight="13.2" x14ac:dyDescent="0.25"/>
  <cols>
    <col min="1" max="2" width="11.6640625" style="1" customWidth="1"/>
    <col min="3" max="3" width="18" style="1" customWidth="1"/>
    <col min="4" max="4" width="7.44140625" style="1" customWidth="1"/>
    <col min="5" max="5" width="7.5546875" style="1" customWidth="1"/>
    <col min="6" max="6" width="6.6640625" style="1" customWidth="1"/>
    <col min="7" max="7" width="11.6640625" style="1" customWidth="1"/>
    <col min="8" max="8" width="10.88671875" style="1" customWidth="1"/>
    <col min="9" max="9" width="11.44140625" style="1" customWidth="1"/>
    <col min="10" max="10" width="10.44140625" style="1" customWidth="1"/>
    <col min="11" max="11" width="12.33203125" style="1" customWidth="1"/>
    <col min="12" max="12" width="22.109375" style="1" customWidth="1"/>
    <col min="13" max="13" width="10.44140625" style="1" customWidth="1"/>
    <col min="14" max="35" width="9.109375" style="1" customWidth="1"/>
    <col min="36" max="36" width="11.6640625" style="1" customWidth="1"/>
    <col min="37" max="37" width="7" style="1" customWidth="1"/>
    <col min="38" max="16384" width="9.109375" style="1"/>
  </cols>
  <sheetData>
    <row r="1" spans="1:37" ht="45" customHeight="1" thickBot="1" x14ac:dyDescent="0.6">
      <c r="A1" s="84" t="s">
        <v>34</v>
      </c>
      <c r="B1" s="85"/>
      <c r="C1" s="85"/>
      <c r="D1" s="85"/>
      <c r="E1" s="85"/>
      <c r="F1" s="85"/>
      <c r="G1" s="85"/>
      <c r="H1" s="85"/>
      <c r="I1" s="85"/>
      <c r="J1" s="85"/>
      <c r="K1" s="85"/>
      <c r="L1" s="85"/>
    </row>
    <row r="2" spans="1:37" ht="29.25" customHeight="1" thickBot="1" x14ac:dyDescent="0.6">
      <c r="A2" s="119" t="s">
        <v>35</v>
      </c>
      <c r="B2" s="120"/>
      <c r="C2" s="120"/>
      <c r="D2" s="120"/>
      <c r="E2" s="120"/>
      <c r="F2" s="120"/>
      <c r="G2" s="120"/>
      <c r="H2" s="120"/>
      <c r="I2" s="120"/>
      <c r="J2" s="120"/>
      <c r="K2" s="120"/>
      <c r="L2" s="121"/>
    </row>
    <row r="3" spans="1:37" s="2" customFormat="1" ht="12.75" customHeight="1" x14ac:dyDescent="0.25">
      <c r="A3" s="144" t="s">
        <v>20</v>
      </c>
      <c r="B3" s="145"/>
      <c r="C3" s="145"/>
      <c r="D3" s="145"/>
      <c r="E3" s="145"/>
      <c r="F3" s="145"/>
      <c r="G3" s="145"/>
      <c r="H3" s="145"/>
      <c r="I3" s="145"/>
      <c r="J3" s="145"/>
      <c r="K3" s="145"/>
      <c r="L3" s="146"/>
    </row>
    <row r="4" spans="1:37" x14ac:dyDescent="0.25">
      <c r="A4" s="4"/>
      <c r="L4" s="8"/>
    </row>
    <row r="5" spans="1:37" x14ac:dyDescent="0.25">
      <c r="A5" s="5" t="s">
        <v>0</v>
      </c>
      <c r="B5" s="147"/>
      <c r="C5" s="147"/>
      <c r="D5" s="147"/>
      <c r="E5" s="147"/>
      <c r="F5" s="147"/>
      <c r="G5" s="147"/>
      <c r="H5" s="147"/>
      <c r="I5" s="92"/>
      <c r="J5" s="92"/>
      <c r="K5" s="92"/>
      <c r="L5" s="93"/>
    </row>
    <row r="6" spans="1:37" x14ac:dyDescent="0.25">
      <c r="A6" s="4"/>
      <c r="L6" s="8"/>
    </row>
    <row r="7" spans="1:37" ht="24.75" customHeight="1" x14ac:dyDescent="0.25">
      <c r="A7" s="63" t="s">
        <v>4</v>
      </c>
      <c r="B7" s="147"/>
      <c r="C7" s="148"/>
      <c r="D7" s="148"/>
      <c r="E7" s="148"/>
      <c r="F7" s="148"/>
      <c r="G7" s="148"/>
      <c r="H7" s="148"/>
      <c r="I7" s="81" t="s">
        <v>59</v>
      </c>
      <c r="J7" s="92"/>
      <c r="K7" s="92"/>
      <c r="L7" s="93"/>
    </row>
    <row r="8" spans="1:37" x14ac:dyDescent="0.25">
      <c r="A8" s="61"/>
      <c r="B8" s="62"/>
      <c r="C8" s="62"/>
      <c r="D8" s="62"/>
      <c r="E8" s="62"/>
      <c r="F8" s="62"/>
      <c r="G8" s="62"/>
      <c r="I8" s="97"/>
      <c r="J8" s="97"/>
      <c r="K8" s="40"/>
      <c r="L8" s="41"/>
    </row>
    <row r="9" spans="1:37" ht="36.75" customHeight="1" x14ac:dyDescent="0.25">
      <c r="A9" s="5" t="s">
        <v>6</v>
      </c>
      <c r="B9" s="6"/>
      <c r="C9" s="6"/>
      <c r="D9" s="6"/>
      <c r="E9" s="6" t="s">
        <v>7</v>
      </c>
      <c r="F9" s="60" t="s">
        <v>61</v>
      </c>
      <c r="G9" s="6" t="s">
        <v>8</v>
      </c>
      <c r="H9" s="60"/>
      <c r="I9" s="98"/>
      <c r="J9" s="98"/>
      <c r="K9" s="6"/>
      <c r="L9" s="7"/>
      <c r="AK9" s="42" t="b">
        <v>0</v>
      </c>
    </row>
    <row r="10" spans="1:37" ht="4.5" customHeight="1" x14ac:dyDescent="0.45">
      <c r="A10" s="9"/>
      <c r="B10" s="10"/>
      <c r="C10" s="10"/>
      <c r="D10" s="10"/>
      <c r="E10" s="10"/>
      <c r="F10" s="10"/>
      <c r="G10" s="10"/>
      <c r="H10" s="10"/>
      <c r="I10" s="10"/>
      <c r="J10" s="10"/>
      <c r="K10" s="10"/>
      <c r="L10" s="8"/>
      <c r="N10" s="3"/>
      <c r="O10" s="3"/>
    </row>
    <row r="11" spans="1:37" ht="13.8" x14ac:dyDescent="0.3">
      <c r="A11" s="89" t="s">
        <v>21</v>
      </c>
      <c r="B11" s="90"/>
      <c r="C11" s="90"/>
      <c r="D11" s="90"/>
      <c r="E11" s="90"/>
      <c r="F11" s="90"/>
      <c r="G11" s="90"/>
      <c r="H11" s="90"/>
      <c r="I11" s="90"/>
      <c r="J11" s="90"/>
      <c r="K11" s="90"/>
      <c r="L11" s="91"/>
      <c r="N11" s="3"/>
      <c r="O11" s="3"/>
    </row>
    <row r="12" spans="1:37" ht="6.75" customHeight="1" x14ac:dyDescent="0.25">
      <c r="A12" s="61"/>
      <c r="B12" s="62"/>
      <c r="C12" s="62"/>
      <c r="D12" s="62"/>
      <c r="E12" s="62"/>
      <c r="F12" s="62"/>
      <c r="G12" s="62"/>
      <c r="H12" s="62"/>
      <c r="I12" s="62"/>
      <c r="J12" s="62"/>
      <c r="K12" s="6"/>
      <c r="L12" s="7"/>
      <c r="N12" s="3"/>
      <c r="O12" s="3"/>
    </row>
    <row r="13" spans="1:37" ht="13.8" x14ac:dyDescent="0.3">
      <c r="A13" s="134" t="s">
        <v>32</v>
      </c>
      <c r="B13" s="87"/>
      <c r="C13" s="87"/>
      <c r="D13" s="87"/>
      <c r="E13" s="87"/>
      <c r="F13" s="87"/>
      <c r="G13" s="87"/>
      <c r="H13" s="87"/>
      <c r="I13" s="87"/>
      <c r="J13" s="87"/>
      <c r="K13" s="87"/>
      <c r="L13" s="135"/>
      <c r="M13" s="3"/>
      <c r="N13" s="3"/>
    </row>
    <row r="14" spans="1:37" x14ac:dyDescent="0.25">
      <c r="A14" s="134" t="s">
        <v>18</v>
      </c>
      <c r="B14" s="87"/>
      <c r="C14" s="87"/>
      <c r="D14" s="87"/>
      <c r="E14" s="88"/>
      <c r="F14" s="86" t="s">
        <v>19</v>
      </c>
      <c r="G14" s="87"/>
      <c r="H14" s="87"/>
      <c r="I14" s="88"/>
      <c r="J14" s="11"/>
      <c r="K14" s="12" t="s">
        <v>53</v>
      </c>
      <c r="L14" s="13"/>
    </row>
    <row r="15" spans="1:37" ht="12.75" customHeight="1" x14ac:dyDescent="0.25">
      <c r="A15" s="94" t="s">
        <v>11</v>
      </c>
      <c r="B15" s="95"/>
      <c r="C15" s="95"/>
      <c r="D15" s="95"/>
      <c r="E15" s="96"/>
      <c r="F15" s="94" t="s">
        <v>11</v>
      </c>
      <c r="G15" s="95"/>
      <c r="H15" s="95"/>
      <c r="I15" s="96"/>
      <c r="J15" s="122" t="s">
        <v>5</v>
      </c>
      <c r="K15" s="123"/>
      <c r="L15" s="124"/>
    </row>
    <row r="16" spans="1:37" x14ac:dyDescent="0.25">
      <c r="A16" s="94" t="s">
        <v>12</v>
      </c>
      <c r="B16" s="95"/>
      <c r="C16" s="95"/>
      <c r="D16" s="95"/>
      <c r="E16" s="96"/>
      <c r="F16" s="94" t="s">
        <v>12</v>
      </c>
      <c r="G16" s="95"/>
      <c r="H16" s="95"/>
      <c r="I16" s="96"/>
      <c r="J16" s="125"/>
      <c r="K16" s="126"/>
      <c r="L16" s="127"/>
    </row>
    <row r="17" spans="1:13" ht="12.75" customHeight="1" x14ac:dyDescent="0.25">
      <c r="A17" s="94" t="s">
        <v>14</v>
      </c>
      <c r="B17" s="95"/>
      <c r="C17" s="95"/>
      <c r="D17" s="95"/>
      <c r="E17" s="96"/>
      <c r="F17" s="94" t="s">
        <v>14</v>
      </c>
      <c r="G17" s="95"/>
      <c r="H17" s="95"/>
      <c r="I17" s="96"/>
      <c r="J17" s="128" t="s">
        <v>54</v>
      </c>
      <c r="K17" s="129"/>
      <c r="L17" s="130"/>
    </row>
    <row r="18" spans="1:13" x14ac:dyDescent="0.25">
      <c r="A18" s="102" t="s">
        <v>13</v>
      </c>
      <c r="B18" s="103"/>
      <c r="C18" s="103"/>
      <c r="D18" s="103"/>
      <c r="E18" s="104"/>
      <c r="F18" s="102" t="s">
        <v>13</v>
      </c>
      <c r="G18" s="103"/>
      <c r="H18" s="103"/>
      <c r="I18" s="104"/>
      <c r="J18" s="131"/>
      <c r="K18" s="132"/>
      <c r="L18" s="133"/>
    </row>
    <row r="19" spans="1:13" x14ac:dyDescent="0.25">
      <c r="A19" s="4"/>
      <c r="H19" s="59"/>
      <c r="K19" s="28"/>
      <c r="L19" s="34" t="s">
        <v>60</v>
      </c>
    </row>
    <row r="20" spans="1:13" ht="26.4" x14ac:dyDescent="0.25">
      <c r="A20" s="136" t="s">
        <v>58</v>
      </c>
      <c r="B20" s="137"/>
      <c r="C20" s="138"/>
      <c r="D20" s="142" t="s">
        <v>3</v>
      </c>
      <c r="E20" s="143"/>
      <c r="F20" s="143"/>
      <c r="G20" s="143"/>
      <c r="H20" s="56" t="s">
        <v>52</v>
      </c>
      <c r="I20" s="116" t="s">
        <v>15</v>
      </c>
      <c r="J20" s="117"/>
      <c r="K20" s="117"/>
      <c r="L20" s="118"/>
    </row>
    <row r="21" spans="1:13" ht="70.5" customHeight="1" x14ac:dyDescent="0.25">
      <c r="A21" s="139"/>
      <c r="B21" s="140"/>
      <c r="C21" s="141"/>
      <c r="D21" s="35" t="s">
        <v>16</v>
      </c>
      <c r="E21" s="36" t="s">
        <v>17</v>
      </c>
      <c r="F21" s="36" t="s">
        <v>57</v>
      </c>
      <c r="G21" s="29" t="s">
        <v>9</v>
      </c>
      <c r="H21" s="57" t="s">
        <v>51</v>
      </c>
      <c r="I21" s="15" t="s">
        <v>16</v>
      </c>
      <c r="J21" s="14" t="s">
        <v>17</v>
      </c>
      <c r="K21" s="16" t="s">
        <v>56</v>
      </c>
      <c r="L21" s="33" t="s">
        <v>2</v>
      </c>
      <c r="M21" s="64"/>
    </row>
    <row r="22" spans="1:13" x14ac:dyDescent="0.25">
      <c r="A22" s="99"/>
      <c r="B22" s="100"/>
      <c r="C22" s="101"/>
      <c r="D22" s="17"/>
      <c r="E22" s="18"/>
      <c r="F22" s="18"/>
      <c r="G22" s="20">
        <f>D22+E22+F22</f>
        <v>0</v>
      </c>
      <c r="H22" s="58"/>
      <c r="I22" s="19">
        <f t="shared" ref="I22:I38" si="0">IF($F$9="X",(D22*2)/45,(D22*2)/30)</f>
        <v>0</v>
      </c>
      <c r="J22" s="27">
        <f t="shared" ref="J22:J38" si="1">IF($F$9="X",(E22*1.5)/45,(E22*1.5)/30)</f>
        <v>0</v>
      </c>
      <c r="K22" s="25">
        <f t="shared" ref="K22:K38" si="2">IF($F$9="X",(F22*1)/45,(F22*1)/30)</f>
        <v>0</v>
      </c>
      <c r="L22" s="26">
        <f t="shared" ref="L22:L38" si="3">FLOOR(((IF($F$9="X",(H22*0.5)/45,(H22*0.5)/30))+I22+J22+K22),0.5)</f>
        <v>0</v>
      </c>
      <c r="M22" s="65"/>
    </row>
    <row r="23" spans="1:13" x14ac:dyDescent="0.25">
      <c r="A23" s="99"/>
      <c r="B23" s="100"/>
      <c r="C23" s="101"/>
      <c r="D23" s="17"/>
      <c r="E23" s="18"/>
      <c r="F23" s="18"/>
      <c r="G23" s="20">
        <f t="shared" ref="G23:G76" si="4">D23+E23+F23</f>
        <v>0</v>
      </c>
      <c r="H23" s="58"/>
      <c r="I23" s="19">
        <f t="shared" si="0"/>
        <v>0</v>
      </c>
      <c r="J23" s="27">
        <f t="shared" si="1"/>
        <v>0</v>
      </c>
      <c r="K23" s="25">
        <f t="shared" si="2"/>
        <v>0</v>
      </c>
      <c r="L23" s="26">
        <f t="shared" si="3"/>
        <v>0</v>
      </c>
      <c r="M23" s="65"/>
    </row>
    <row r="24" spans="1:13" x14ac:dyDescent="0.25">
      <c r="A24" s="99"/>
      <c r="B24" s="100"/>
      <c r="C24" s="101"/>
      <c r="D24" s="17"/>
      <c r="E24" s="18"/>
      <c r="F24" s="18"/>
      <c r="G24" s="20">
        <f t="shared" si="4"/>
        <v>0</v>
      </c>
      <c r="H24" s="58"/>
      <c r="I24" s="19">
        <f t="shared" si="0"/>
        <v>0</v>
      </c>
      <c r="J24" s="27">
        <f t="shared" si="1"/>
        <v>0</v>
      </c>
      <c r="K24" s="25">
        <f t="shared" si="2"/>
        <v>0</v>
      </c>
      <c r="L24" s="26">
        <f t="shared" si="3"/>
        <v>0</v>
      </c>
      <c r="M24" s="65"/>
    </row>
    <row r="25" spans="1:13" x14ac:dyDescent="0.25">
      <c r="A25" s="99"/>
      <c r="B25" s="100"/>
      <c r="C25" s="101"/>
      <c r="D25" s="17"/>
      <c r="E25" s="18"/>
      <c r="F25" s="18"/>
      <c r="G25" s="20">
        <f t="shared" si="4"/>
        <v>0</v>
      </c>
      <c r="H25" s="58"/>
      <c r="I25" s="19">
        <f t="shared" si="0"/>
        <v>0</v>
      </c>
      <c r="J25" s="27">
        <f t="shared" si="1"/>
        <v>0</v>
      </c>
      <c r="K25" s="25">
        <f t="shared" si="2"/>
        <v>0</v>
      </c>
      <c r="L25" s="26">
        <f t="shared" si="3"/>
        <v>0</v>
      </c>
      <c r="M25" s="65"/>
    </row>
    <row r="26" spans="1:13" x14ac:dyDescent="0.25">
      <c r="A26" s="99"/>
      <c r="B26" s="100"/>
      <c r="C26" s="101"/>
      <c r="D26" s="17"/>
      <c r="E26" s="18"/>
      <c r="F26" s="18"/>
      <c r="G26" s="20">
        <f t="shared" si="4"/>
        <v>0</v>
      </c>
      <c r="H26" s="58"/>
      <c r="I26" s="19">
        <f t="shared" si="0"/>
        <v>0</v>
      </c>
      <c r="J26" s="27">
        <f t="shared" si="1"/>
        <v>0</v>
      </c>
      <c r="K26" s="25">
        <f t="shared" si="2"/>
        <v>0</v>
      </c>
      <c r="L26" s="26">
        <f t="shared" si="3"/>
        <v>0</v>
      </c>
      <c r="M26" s="65"/>
    </row>
    <row r="27" spans="1:13" x14ac:dyDescent="0.25">
      <c r="A27" s="99"/>
      <c r="B27" s="100"/>
      <c r="C27" s="101"/>
      <c r="D27" s="17"/>
      <c r="E27" s="18"/>
      <c r="F27" s="18"/>
      <c r="G27" s="20">
        <f t="shared" si="4"/>
        <v>0</v>
      </c>
      <c r="H27" s="58"/>
      <c r="I27" s="19">
        <f t="shared" si="0"/>
        <v>0</v>
      </c>
      <c r="J27" s="27">
        <f t="shared" si="1"/>
        <v>0</v>
      </c>
      <c r="K27" s="25">
        <f t="shared" si="2"/>
        <v>0</v>
      </c>
      <c r="L27" s="26">
        <f t="shared" si="3"/>
        <v>0</v>
      </c>
      <c r="M27" s="65"/>
    </row>
    <row r="28" spans="1:13" x14ac:dyDescent="0.25">
      <c r="A28" s="99"/>
      <c r="B28" s="100"/>
      <c r="C28" s="101"/>
      <c r="D28" s="17"/>
      <c r="E28" s="18"/>
      <c r="F28" s="18"/>
      <c r="G28" s="20">
        <f>D28+E28+F28</f>
        <v>0</v>
      </c>
      <c r="H28" s="58"/>
      <c r="I28" s="19">
        <f t="shared" si="0"/>
        <v>0</v>
      </c>
      <c r="J28" s="27">
        <f t="shared" si="1"/>
        <v>0</v>
      </c>
      <c r="K28" s="25">
        <f t="shared" si="2"/>
        <v>0</v>
      </c>
      <c r="L28" s="26">
        <f t="shared" si="3"/>
        <v>0</v>
      </c>
      <c r="M28" s="65"/>
    </row>
    <row r="29" spans="1:13" x14ac:dyDescent="0.25">
      <c r="A29" s="99"/>
      <c r="B29" s="100"/>
      <c r="C29" s="101"/>
      <c r="D29" s="17"/>
      <c r="E29" s="18"/>
      <c r="F29" s="18"/>
      <c r="G29" s="20">
        <f t="shared" si="4"/>
        <v>0</v>
      </c>
      <c r="H29" s="58"/>
      <c r="I29" s="19">
        <f t="shared" si="0"/>
        <v>0</v>
      </c>
      <c r="J29" s="27">
        <f t="shared" si="1"/>
        <v>0</v>
      </c>
      <c r="K29" s="25">
        <f t="shared" si="2"/>
        <v>0</v>
      </c>
      <c r="L29" s="26">
        <f t="shared" si="3"/>
        <v>0</v>
      </c>
      <c r="M29" s="65"/>
    </row>
    <row r="30" spans="1:13" x14ac:dyDescent="0.25">
      <c r="A30" s="99"/>
      <c r="B30" s="100"/>
      <c r="C30" s="101"/>
      <c r="D30" s="17"/>
      <c r="E30" s="18"/>
      <c r="F30" s="18"/>
      <c r="G30" s="20">
        <f t="shared" si="4"/>
        <v>0</v>
      </c>
      <c r="H30" s="58"/>
      <c r="I30" s="19">
        <f t="shared" si="0"/>
        <v>0</v>
      </c>
      <c r="J30" s="27">
        <f t="shared" si="1"/>
        <v>0</v>
      </c>
      <c r="K30" s="25">
        <f t="shared" si="2"/>
        <v>0</v>
      </c>
      <c r="L30" s="26">
        <f t="shared" si="3"/>
        <v>0</v>
      </c>
      <c r="M30" s="65"/>
    </row>
    <row r="31" spans="1:13" x14ac:dyDescent="0.25">
      <c r="A31" s="99"/>
      <c r="B31" s="100"/>
      <c r="C31" s="101"/>
      <c r="D31" s="17"/>
      <c r="E31" s="18"/>
      <c r="F31" s="18"/>
      <c r="G31" s="20">
        <f t="shared" si="4"/>
        <v>0</v>
      </c>
      <c r="H31" s="58"/>
      <c r="I31" s="19">
        <f t="shared" si="0"/>
        <v>0</v>
      </c>
      <c r="J31" s="27">
        <f t="shared" si="1"/>
        <v>0</v>
      </c>
      <c r="K31" s="25">
        <f t="shared" si="2"/>
        <v>0</v>
      </c>
      <c r="L31" s="26">
        <f t="shared" si="3"/>
        <v>0</v>
      </c>
      <c r="M31" s="65"/>
    </row>
    <row r="32" spans="1:13" x14ac:dyDescent="0.25">
      <c r="A32" s="99"/>
      <c r="B32" s="100"/>
      <c r="C32" s="101"/>
      <c r="D32" s="17"/>
      <c r="E32" s="18"/>
      <c r="F32" s="18"/>
      <c r="G32" s="20">
        <f t="shared" si="4"/>
        <v>0</v>
      </c>
      <c r="H32" s="58"/>
      <c r="I32" s="19">
        <f t="shared" si="0"/>
        <v>0</v>
      </c>
      <c r="J32" s="27">
        <f t="shared" si="1"/>
        <v>0</v>
      </c>
      <c r="K32" s="25">
        <f t="shared" si="2"/>
        <v>0</v>
      </c>
      <c r="L32" s="26">
        <f t="shared" si="3"/>
        <v>0</v>
      </c>
      <c r="M32" s="65"/>
    </row>
    <row r="33" spans="1:13" x14ac:dyDescent="0.25">
      <c r="A33" s="99"/>
      <c r="B33" s="100"/>
      <c r="C33" s="101"/>
      <c r="D33" s="17"/>
      <c r="E33" s="18"/>
      <c r="F33" s="18"/>
      <c r="G33" s="20">
        <f t="shared" si="4"/>
        <v>0</v>
      </c>
      <c r="H33" s="58"/>
      <c r="I33" s="19">
        <f t="shared" si="0"/>
        <v>0</v>
      </c>
      <c r="J33" s="27">
        <f t="shared" si="1"/>
        <v>0</v>
      </c>
      <c r="K33" s="25">
        <f t="shared" si="2"/>
        <v>0</v>
      </c>
      <c r="L33" s="26">
        <f t="shared" si="3"/>
        <v>0</v>
      </c>
      <c r="M33" s="65"/>
    </row>
    <row r="34" spans="1:13" x14ac:dyDescent="0.25">
      <c r="A34" s="99"/>
      <c r="B34" s="100"/>
      <c r="C34" s="101"/>
      <c r="D34" s="17"/>
      <c r="E34" s="18"/>
      <c r="F34" s="18"/>
      <c r="G34" s="20">
        <f t="shared" si="4"/>
        <v>0</v>
      </c>
      <c r="H34" s="58"/>
      <c r="I34" s="19">
        <f t="shared" si="0"/>
        <v>0</v>
      </c>
      <c r="J34" s="27">
        <f t="shared" si="1"/>
        <v>0</v>
      </c>
      <c r="K34" s="25">
        <f t="shared" si="2"/>
        <v>0</v>
      </c>
      <c r="L34" s="26">
        <f t="shared" si="3"/>
        <v>0</v>
      </c>
      <c r="M34" s="65"/>
    </row>
    <row r="35" spans="1:13" x14ac:dyDescent="0.25">
      <c r="A35" s="99"/>
      <c r="B35" s="100"/>
      <c r="C35" s="101"/>
      <c r="D35" s="17"/>
      <c r="E35" s="18"/>
      <c r="F35" s="18"/>
      <c r="G35" s="20">
        <f t="shared" si="4"/>
        <v>0</v>
      </c>
      <c r="H35" s="58"/>
      <c r="I35" s="19">
        <f t="shared" si="0"/>
        <v>0</v>
      </c>
      <c r="J35" s="27">
        <f t="shared" si="1"/>
        <v>0</v>
      </c>
      <c r="K35" s="25">
        <f t="shared" si="2"/>
        <v>0</v>
      </c>
      <c r="L35" s="26">
        <f t="shared" si="3"/>
        <v>0</v>
      </c>
      <c r="M35" s="65"/>
    </row>
    <row r="36" spans="1:13" x14ac:dyDescent="0.25">
      <c r="A36" s="99"/>
      <c r="B36" s="100"/>
      <c r="C36" s="101"/>
      <c r="D36" s="17"/>
      <c r="E36" s="18"/>
      <c r="F36" s="18"/>
      <c r="G36" s="20">
        <f t="shared" si="4"/>
        <v>0</v>
      </c>
      <c r="H36" s="58"/>
      <c r="I36" s="19">
        <f t="shared" si="0"/>
        <v>0</v>
      </c>
      <c r="J36" s="27">
        <f t="shared" si="1"/>
        <v>0</v>
      </c>
      <c r="K36" s="25">
        <f t="shared" si="2"/>
        <v>0</v>
      </c>
      <c r="L36" s="26">
        <f t="shared" si="3"/>
        <v>0</v>
      </c>
      <c r="M36" s="65"/>
    </row>
    <row r="37" spans="1:13" x14ac:dyDescent="0.25">
      <c r="A37" s="99"/>
      <c r="B37" s="100"/>
      <c r="C37" s="101"/>
      <c r="D37" s="17"/>
      <c r="E37" s="18"/>
      <c r="F37" s="18"/>
      <c r="G37" s="20">
        <f t="shared" si="4"/>
        <v>0</v>
      </c>
      <c r="H37" s="58"/>
      <c r="I37" s="19">
        <f t="shared" si="0"/>
        <v>0</v>
      </c>
      <c r="J37" s="27">
        <f t="shared" si="1"/>
        <v>0</v>
      </c>
      <c r="K37" s="25">
        <f t="shared" si="2"/>
        <v>0</v>
      </c>
      <c r="L37" s="26">
        <f t="shared" si="3"/>
        <v>0</v>
      </c>
      <c r="M37" s="65"/>
    </row>
    <row r="38" spans="1:13" ht="13.8" thickBot="1" x14ac:dyDescent="0.3">
      <c r="A38" s="99"/>
      <c r="B38" s="100"/>
      <c r="C38" s="101"/>
      <c r="D38" s="17"/>
      <c r="E38" s="18"/>
      <c r="F38" s="39"/>
      <c r="G38" s="30">
        <f t="shared" si="4"/>
        <v>0</v>
      </c>
      <c r="H38" s="58"/>
      <c r="I38" s="43">
        <f t="shared" si="0"/>
        <v>0</v>
      </c>
      <c r="J38" s="37">
        <f t="shared" si="1"/>
        <v>0</v>
      </c>
      <c r="K38" s="38">
        <f t="shared" si="2"/>
        <v>0</v>
      </c>
      <c r="L38" s="26">
        <f t="shared" si="3"/>
        <v>0</v>
      </c>
      <c r="M38" s="65"/>
    </row>
    <row r="39" spans="1:13" ht="14.4" thickTop="1" thickBot="1" x14ac:dyDescent="0.3">
      <c r="A39" s="105" t="s">
        <v>10</v>
      </c>
      <c r="B39" s="106"/>
      <c r="C39" s="106"/>
      <c r="D39" s="77">
        <f t="shared" ref="D39:L39" si="5">SUM(D22:D38)</f>
        <v>0</v>
      </c>
      <c r="E39" s="75">
        <f t="shared" si="5"/>
        <v>0</v>
      </c>
      <c r="F39" s="76">
        <f t="shared" si="5"/>
        <v>0</v>
      </c>
      <c r="G39" s="24">
        <f t="shared" si="5"/>
        <v>0</v>
      </c>
      <c r="H39" s="78">
        <f>SUM(H22:H38)</f>
        <v>0</v>
      </c>
      <c r="I39" s="66">
        <f>SUM(I22:I38)</f>
        <v>0</v>
      </c>
      <c r="J39" s="72">
        <f t="shared" si="5"/>
        <v>0</v>
      </c>
      <c r="K39" s="73">
        <f t="shared" si="5"/>
        <v>0</v>
      </c>
      <c r="L39" s="67">
        <f t="shared" si="5"/>
        <v>0</v>
      </c>
      <c r="M39" s="32"/>
    </row>
    <row r="40" spans="1:13" x14ac:dyDescent="0.25">
      <c r="A40" s="107"/>
      <c r="B40" s="108"/>
      <c r="C40" s="109"/>
      <c r="D40" s="17"/>
      <c r="E40" s="18"/>
      <c r="F40" s="74"/>
      <c r="G40" s="31">
        <f t="shared" si="4"/>
        <v>0</v>
      </c>
      <c r="H40" s="79"/>
      <c r="I40" s="69">
        <f t="shared" ref="I40:I76" si="6">IF($F$9="X",(D40*2)/45,(D40*2)/30)</f>
        <v>0</v>
      </c>
      <c r="J40" s="70">
        <f t="shared" ref="J40:J76" si="7">IF($F$9="X",(E40*1.5)/45,(E40*1.5)/30)</f>
        <v>0</v>
      </c>
      <c r="K40" s="71">
        <f t="shared" ref="K40:K76" si="8">IF($F$9="X",(F40*1)/45,(F40*1)/30)</f>
        <v>0</v>
      </c>
      <c r="L40" s="26">
        <f t="shared" ref="L40:L76" si="9">FLOOR(((IF($F$9="X",(H40*0.5)/45,(H40*0.5)/30))+I40+J40+K40), 0.5)</f>
        <v>0</v>
      </c>
    </row>
    <row r="41" spans="1:13" x14ac:dyDescent="0.25">
      <c r="A41" s="99"/>
      <c r="B41" s="110"/>
      <c r="C41" s="111"/>
      <c r="D41" s="17"/>
      <c r="E41" s="18"/>
      <c r="F41" s="18"/>
      <c r="G41" s="20">
        <f t="shared" si="4"/>
        <v>0</v>
      </c>
      <c r="H41" s="79"/>
      <c r="I41" s="19">
        <f t="shared" si="6"/>
        <v>0</v>
      </c>
      <c r="J41" s="27">
        <f t="shared" si="7"/>
        <v>0</v>
      </c>
      <c r="K41" s="25">
        <f t="shared" si="8"/>
        <v>0</v>
      </c>
      <c r="L41" s="26">
        <f t="shared" si="9"/>
        <v>0</v>
      </c>
    </row>
    <row r="42" spans="1:13" x14ac:dyDescent="0.25">
      <c r="A42" s="99"/>
      <c r="B42" s="110"/>
      <c r="C42" s="111"/>
      <c r="D42" s="17"/>
      <c r="E42" s="18"/>
      <c r="F42" s="18"/>
      <c r="G42" s="20">
        <f t="shared" si="4"/>
        <v>0</v>
      </c>
      <c r="H42" s="79"/>
      <c r="I42" s="19">
        <f t="shared" si="6"/>
        <v>0</v>
      </c>
      <c r="J42" s="27">
        <f t="shared" si="7"/>
        <v>0</v>
      </c>
      <c r="K42" s="25">
        <f t="shared" si="8"/>
        <v>0</v>
      </c>
      <c r="L42" s="26">
        <f t="shared" si="9"/>
        <v>0</v>
      </c>
    </row>
    <row r="43" spans="1:13" x14ac:dyDescent="0.25">
      <c r="A43" s="99"/>
      <c r="B43" s="110"/>
      <c r="C43" s="111"/>
      <c r="D43" s="17"/>
      <c r="E43" s="18"/>
      <c r="F43" s="18"/>
      <c r="G43" s="20">
        <f t="shared" si="4"/>
        <v>0</v>
      </c>
      <c r="H43" s="79"/>
      <c r="I43" s="19">
        <f t="shared" si="6"/>
        <v>0</v>
      </c>
      <c r="J43" s="27">
        <f t="shared" si="7"/>
        <v>0</v>
      </c>
      <c r="K43" s="25">
        <f t="shared" si="8"/>
        <v>0</v>
      </c>
      <c r="L43" s="26">
        <f t="shared" si="9"/>
        <v>0</v>
      </c>
    </row>
    <row r="44" spans="1:13" x14ac:dyDescent="0.25">
      <c r="A44" s="99"/>
      <c r="B44" s="110"/>
      <c r="C44" s="111"/>
      <c r="D44" s="17"/>
      <c r="E44" s="18"/>
      <c r="F44" s="18"/>
      <c r="G44" s="20">
        <f t="shared" si="4"/>
        <v>0</v>
      </c>
      <c r="H44" s="79"/>
      <c r="I44" s="19">
        <f t="shared" si="6"/>
        <v>0</v>
      </c>
      <c r="J44" s="27">
        <f t="shared" si="7"/>
        <v>0</v>
      </c>
      <c r="K44" s="25">
        <f t="shared" si="8"/>
        <v>0</v>
      </c>
      <c r="L44" s="26">
        <f t="shared" si="9"/>
        <v>0</v>
      </c>
    </row>
    <row r="45" spans="1:13" x14ac:dyDescent="0.25">
      <c r="A45" s="99"/>
      <c r="B45" s="110"/>
      <c r="C45" s="111"/>
      <c r="D45" s="17"/>
      <c r="E45" s="18"/>
      <c r="F45" s="18"/>
      <c r="G45" s="20">
        <f t="shared" si="4"/>
        <v>0</v>
      </c>
      <c r="H45" s="79"/>
      <c r="I45" s="19">
        <f t="shared" si="6"/>
        <v>0</v>
      </c>
      <c r="J45" s="27">
        <f t="shared" si="7"/>
        <v>0</v>
      </c>
      <c r="K45" s="25">
        <f t="shared" si="8"/>
        <v>0</v>
      </c>
      <c r="L45" s="26">
        <f t="shared" si="9"/>
        <v>0</v>
      </c>
    </row>
    <row r="46" spans="1:13" x14ac:dyDescent="0.25">
      <c r="A46" s="99"/>
      <c r="B46" s="110"/>
      <c r="C46" s="111"/>
      <c r="D46" s="17"/>
      <c r="E46" s="18"/>
      <c r="F46" s="18"/>
      <c r="G46" s="20">
        <f t="shared" si="4"/>
        <v>0</v>
      </c>
      <c r="H46" s="79"/>
      <c r="I46" s="19">
        <f t="shared" si="6"/>
        <v>0</v>
      </c>
      <c r="J46" s="27">
        <f t="shared" si="7"/>
        <v>0</v>
      </c>
      <c r="K46" s="25">
        <f t="shared" si="8"/>
        <v>0</v>
      </c>
      <c r="L46" s="26">
        <f t="shared" si="9"/>
        <v>0</v>
      </c>
    </row>
    <row r="47" spans="1:13" x14ac:dyDescent="0.25">
      <c r="A47" s="99"/>
      <c r="B47" s="110"/>
      <c r="C47" s="111"/>
      <c r="D47" s="17"/>
      <c r="E47" s="18"/>
      <c r="F47" s="18"/>
      <c r="G47" s="20">
        <f t="shared" si="4"/>
        <v>0</v>
      </c>
      <c r="H47" s="79"/>
      <c r="I47" s="19">
        <f t="shared" si="6"/>
        <v>0</v>
      </c>
      <c r="J47" s="27">
        <f t="shared" si="7"/>
        <v>0</v>
      </c>
      <c r="K47" s="25">
        <f t="shared" si="8"/>
        <v>0</v>
      </c>
      <c r="L47" s="26">
        <f t="shared" si="9"/>
        <v>0</v>
      </c>
    </row>
    <row r="48" spans="1:13" x14ac:dyDescent="0.25">
      <c r="A48" s="99"/>
      <c r="B48" s="110"/>
      <c r="C48" s="111"/>
      <c r="D48" s="17"/>
      <c r="E48" s="18"/>
      <c r="F48" s="18"/>
      <c r="G48" s="20">
        <f t="shared" si="4"/>
        <v>0</v>
      </c>
      <c r="H48" s="79"/>
      <c r="I48" s="19">
        <f t="shared" si="6"/>
        <v>0</v>
      </c>
      <c r="J48" s="27">
        <f t="shared" si="7"/>
        <v>0</v>
      </c>
      <c r="K48" s="25">
        <f t="shared" si="8"/>
        <v>0</v>
      </c>
      <c r="L48" s="26">
        <f t="shared" si="9"/>
        <v>0</v>
      </c>
    </row>
    <row r="49" spans="1:12" x14ac:dyDescent="0.25">
      <c r="A49" s="99"/>
      <c r="B49" s="110"/>
      <c r="C49" s="111"/>
      <c r="D49" s="17"/>
      <c r="E49" s="18"/>
      <c r="F49" s="18"/>
      <c r="G49" s="20">
        <f t="shared" si="4"/>
        <v>0</v>
      </c>
      <c r="H49" s="79"/>
      <c r="I49" s="19">
        <f t="shared" si="6"/>
        <v>0</v>
      </c>
      <c r="J49" s="27">
        <f t="shared" si="7"/>
        <v>0</v>
      </c>
      <c r="K49" s="25">
        <f t="shared" si="8"/>
        <v>0</v>
      </c>
      <c r="L49" s="26">
        <f t="shared" si="9"/>
        <v>0</v>
      </c>
    </row>
    <row r="50" spans="1:12" x14ac:dyDescent="0.25">
      <c r="A50" s="99"/>
      <c r="B50" s="110"/>
      <c r="C50" s="111"/>
      <c r="D50" s="17"/>
      <c r="E50" s="18"/>
      <c r="F50" s="18"/>
      <c r="G50" s="20">
        <f t="shared" si="4"/>
        <v>0</v>
      </c>
      <c r="H50" s="79"/>
      <c r="I50" s="19">
        <f t="shared" si="6"/>
        <v>0</v>
      </c>
      <c r="J50" s="27">
        <f t="shared" si="7"/>
        <v>0</v>
      </c>
      <c r="K50" s="25">
        <f t="shared" si="8"/>
        <v>0</v>
      </c>
      <c r="L50" s="26">
        <f t="shared" si="9"/>
        <v>0</v>
      </c>
    </row>
    <row r="51" spans="1:12" x14ac:dyDescent="0.25">
      <c r="A51" s="99"/>
      <c r="B51" s="110"/>
      <c r="C51" s="111"/>
      <c r="D51" s="17"/>
      <c r="E51" s="18"/>
      <c r="F51" s="18"/>
      <c r="G51" s="20">
        <f t="shared" si="4"/>
        <v>0</v>
      </c>
      <c r="H51" s="79"/>
      <c r="I51" s="19">
        <f t="shared" si="6"/>
        <v>0</v>
      </c>
      <c r="J51" s="27">
        <f t="shared" si="7"/>
        <v>0</v>
      </c>
      <c r="K51" s="25">
        <f t="shared" si="8"/>
        <v>0</v>
      </c>
      <c r="L51" s="26">
        <f t="shared" si="9"/>
        <v>0</v>
      </c>
    </row>
    <row r="52" spans="1:12" x14ac:dyDescent="0.25">
      <c r="A52" s="99"/>
      <c r="B52" s="110"/>
      <c r="C52" s="111"/>
      <c r="D52" s="17"/>
      <c r="E52" s="18"/>
      <c r="F52" s="18"/>
      <c r="G52" s="20">
        <f t="shared" si="4"/>
        <v>0</v>
      </c>
      <c r="H52" s="79"/>
      <c r="I52" s="19">
        <f t="shared" si="6"/>
        <v>0</v>
      </c>
      <c r="J52" s="27">
        <f t="shared" si="7"/>
        <v>0</v>
      </c>
      <c r="K52" s="25">
        <f t="shared" si="8"/>
        <v>0</v>
      </c>
      <c r="L52" s="26">
        <f t="shared" si="9"/>
        <v>0</v>
      </c>
    </row>
    <row r="53" spans="1:12" x14ac:dyDescent="0.25">
      <c r="A53" s="99"/>
      <c r="B53" s="110"/>
      <c r="C53" s="111"/>
      <c r="D53" s="17"/>
      <c r="E53" s="18"/>
      <c r="F53" s="18"/>
      <c r="G53" s="20">
        <f t="shared" si="4"/>
        <v>0</v>
      </c>
      <c r="H53" s="79"/>
      <c r="I53" s="19">
        <f t="shared" si="6"/>
        <v>0</v>
      </c>
      <c r="J53" s="27">
        <f t="shared" si="7"/>
        <v>0</v>
      </c>
      <c r="K53" s="25">
        <f t="shared" si="8"/>
        <v>0</v>
      </c>
      <c r="L53" s="26">
        <f t="shared" si="9"/>
        <v>0</v>
      </c>
    </row>
    <row r="54" spans="1:12" x14ac:dyDescent="0.25">
      <c r="A54" s="99"/>
      <c r="B54" s="110"/>
      <c r="C54" s="111"/>
      <c r="D54" s="17"/>
      <c r="E54" s="18"/>
      <c r="F54" s="18"/>
      <c r="G54" s="20">
        <f t="shared" si="4"/>
        <v>0</v>
      </c>
      <c r="H54" s="79"/>
      <c r="I54" s="19">
        <f t="shared" si="6"/>
        <v>0</v>
      </c>
      <c r="J54" s="27">
        <f t="shared" si="7"/>
        <v>0</v>
      </c>
      <c r="K54" s="25">
        <f t="shared" si="8"/>
        <v>0</v>
      </c>
      <c r="L54" s="26">
        <f t="shared" si="9"/>
        <v>0</v>
      </c>
    </row>
    <row r="55" spans="1:12" x14ac:dyDescent="0.25">
      <c r="A55" s="99"/>
      <c r="B55" s="110"/>
      <c r="C55" s="111"/>
      <c r="D55" s="17"/>
      <c r="E55" s="18"/>
      <c r="F55" s="18"/>
      <c r="G55" s="20">
        <f t="shared" si="4"/>
        <v>0</v>
      </c>
      <c r="H55" s="79"/>
      <c r="I55" s="19">
        <f t="shared" si="6"/>
        <v>0</v>
      </c>
      <c r="J55" s="27">
        <f t="shared" si="7"/>
        <v>0</v>
      </c>
      <c r="K55" s="25">
        <f t="shared" si="8"/>
        <v>0</v>
      </c>
      <c r="L55" s="26">
        <f t="shared" si="9"/>
        <v>0</v>
      </c>
    </row>
    <row r="56" spans="1:12" x14ac:dyDescent="0.25">
      <c r="A56" s="99"/>
      <c r="B56" s="110"/>
      <c r="C56" s="111"/>
      <c r="D56" s="17"/>
      <c r="E56" s="18"/>
      <c r="F56" s="18"/>
      <c r="G56" s="20">
        <f t="shared" si="4"/>
        <v>0</v>
      </c>
      <c r="H56" s="79"/>
      <c r="I56" s="19">
        <f t="shared" si="6"/>
        <v>0</v>
      </c>
      <c r="J56" s="27">
        <f t="shared" si="7"/>
        <v>0</v>
      </c>
      <c r="K56" s="25">
        <f t="shared" si="8"/>
        <v>0</v>
      </c>
      <c r="L56" s="26">
        <f t="shared" si="9"/>
        <v>0</v>
      </c>
    </row>
    <row r="57" spans="1:12" x14ac:dyDescent="0.25">
      <c r="A57" s="99"/>
      <c r="B57" s="110"/>
      <c r="C57" s="111"/>
      <c r="D57" s="17"/>
      <c r="E57" s="18"/>
      <c r="F57" s="18"/>
      <c r="G57" s="20">
        <f t="shared" si="4"/>
        <v>0</v>
      </c>
      <c r="H57" s="79"/>
      <c r="I57" s="19">
        <f t="shared" si="6"/>
        <v>0</v>
      </c>
      <c r="J57" s="27">
        <f t="shared" si="7"/>
        <v>0</v>
      </c>
      <c r="K57" s="25">
        <f t="shared" si="8"/>
        <v>0</v>
      </c>
      <c r="L57" s="26">
        <f t="shared" si="9"/>
        <v>0</v>
      </c>
    </row>
    <row r="58" spans="1:12" x14ac:dyDescent="0.25">
      <c r="A58" s="99"/>
      <c r="B58" s="110"/>
      <c r="C58" s="111"/>
      <c r="D58" s="17"/>
      <c r="E58" s="18"/>
      <c r="F58" s="18"/>
      <c r="G58" s="20">
        <f t="shared" si="4"/>
        <v>0</v>
      </c>
      <c r="H58" s="79"/>
      <c r="I58" s="19">
        <f t="shared" si="6"/>
        <v>0</v>
      </c>
      <c r="J58" s="27">
        <f t="shared" si="7"/>
        <v>0</v>
      </c>
      <c r="K58" s="25">
        <f t="shared" si="8"/>
        <v>0</v>
      </c>
      <c r="L58" s="26">
        <f t="shared" si="9"/>
        <v>0</v>
      </c>
    </row>
    <row r="59" spans="1:12" x14ac:dyDescent="0.25">
      <c r="A59" s="99"/>
      <c r="B59" s="110"/>
      <c r="C59" s="111"/>
      <c r="D59" s="17"/>
      <c r="E59" s="18"/>
      <c r="F59" s="18"/>
      <c r="G59" s="20">
        <f t="shared" si="4"/>
        <v>0</v>
      </c>
      <c r="H59" s="79"/>
      <c r="I59" s="19">
        <f t="shared" si="6"/>
        <v>0</v>
      </c>
      <c r="J59" s="27">
        <f t="shared" si="7"/>
        <v>0</v>
      </c>
      <c r="K59" s="25">
        <f t="shared" si="8"/>
        <v>0</v>
      </c>
      <c r="L59" s="26">
        <f t="shared" si="9"/>
        <v>0</v>
      </c>
    </row>
    <row r="60" spans="1:12" x14ac:dyDescent="0.25">
      <c r="A60" s="99"/>
      <c r="B60" s="110"/>
      <c r="C60" s="111"/>
      <c r="D60" s="17"/>
      <c r="E60" s="18"/>
      <c r="F60" s="18"/>
      <c r="G60" s="20">
        <f t="shared" si="4"/>
        <v>0</v>
      </c>
      <c r="H60" s="79"/>
      <c r="I60" s="19">
        <f t="shared" si="6"/>
        <v>0</v>
      </c>
      <c r="J60" s="27">
        <f t="shared" si="7"/>
        <v>0</v>
      </c>
      <c r="K60" s="25">
        <f t="shared" si="8"/>
        <v>0</v>
      </c>
      <c r="L60" s="26">
        <f t="shared" si="9"/>
        <v>0</v>
      </c>
    </row>
    <row r="61" spans="1:12" x14ac:dyDescent="0.25">
      <c r="A61" s="99"/>
      <c r="B61" s="110"/>
      <c r="C61" s="111"/>
      <c r="D61" s="17"/>
      <c r="E61" s="18"/>
      <c r="F61" s="18"/>
      <c r="G61" s="20">
        <f t="shared" si="4"/>
        <v>0</v>
      </c>
      <c r="H61" s="79"/>
      <c r="I61" s="19">
        <f t="shared" si="6"/>
        <v>0</v>
      </c>
      <c r="J61" s="27">
        <f t="shared" si="7"/>
        <v>0</v>
      </c>
      <c r="K61" s="25">
        <f t="shared" si="8"/>
        <v>0</v>
      </c>
      <c r="L61" s="26">
        <f t="shared" si="9"/>
        <v>0</v>
      </c>
    </row>
    <row r="62" spans="1:12" x14ac:dyDescent="0.25">
      <c r="A62" s="99"/>
      <c r="B62" s="110"/>
      <c r="C62" s="111"/>
      <c r="D62" s="17"/>
      <c r="E62" s="18"/>
      <c r="F62" s="18"/>
      <c r="G62" s="20">
        <f t="shared" si="4"/>
        <v>0</v>
      </c>
      <c r="H62" s="79"/>
      <c r="I62" s="19">
        <f t="shared" si="6"/>
        <v>0</v>
      </c>
      <c r="J62" s="27">
        <f t="shared" si="7"/>
        <v>0</v>
      </c>
      <c r="K62" s="25">
        <f t="shared" si="8"/>
        <v>0</v>
      </c>
      <c r="L62" s="26">
        <f t="shared" si="9"/>
        <v>0</v>
      </c>
    </row>
    <row r="63" spans="1:12" x14ac:dyDescent="0.25">
      <c r="A63" s="99"/>
      <c r="B63" s="110"/>
      <c r="C63" s="111"/>
      <c r="D63" s="17"/>
      <c r="E63" s="18"/>
      <c r="F63" s="18"/>
      <c r="G63" s="20">
        <f t="shared" si="4"/>
        <v>0</v>
      </c>
      <c r="H63" s="79"/>
      <c r="I63" s="19">
        <f t="shared" si="6"/>
        <v>0</v>
      </c>
      <c r="J63" s="27">
        <f t="shared" si="7"/>
        <v>0</v>
      </c>
      <c r="K63" s="25">
        <f t="shared" si="8"/>
        <v>0</v>
      </c>
      <c r="L63" s="26">
        <f t="shared" si="9"/>
        <v>0</v>
      </c>
    </row>
    <row r="64" spans="1:12" x14ac:dyDescent="0.25">
      <c r="A64" s="99"/>
      <c r="B64" s="110"/>
      <c r="C64" s="111"/>
      <c r="D64" s="17"/>
      <c r="E64" s="18"/>
      <c r="F64" s="18"/>
      <c r="G64" s="20">
        <f t="shared" si="4"/>
        <v>0</v>
      </c>
      <c r="H64" s="79"/>
      <c r="I64" s="19">
        <f t="shared" si="6"/>
        <v>0</v>
      </c>
      <c r="J64" s="27">
        <f t="shared" si="7"/>
        <v>0</v>
      </c>
      <c r="K64" s="25">
        <f t="shared" si="8"/>
        <v>0</v>
      </c>
      <c r="L64" s="26">
        <f t="shared" si="9"/>
        <v>0</v>
      </c>
    </row>
    <row r="65" spans="1:12" x14ac:dyDescent="0.25">
      <c r="A65" s="99"/>
      <c r="B65" s="110"/>
      <c r="C65" s="111"/>
      <c r="D65" s="17"/>
      <c r="E65" s="18"/>
      <c r="F65" s="18"/>
      <c r="G65" s="20">
        <f t="shared" si="4"/>
        <v>0</v>
      </c>
      <c r="H65" s="79"/>
      <c r="I65" s="19">
        <f t="shared" si="6"/>
        <v>0</v>
      </c>
      <c r="J65" s="27">
        <f t="shared" si="7"/>
        <v>0</v>
      </c>
      <c r="K65" s="25">
        <f t="shared" si="8"/>
        <v>0</v>
      </c>
      <c r="L65" s="26">
        <f t="shared" si="9"/>
        <v>0</v>
      </c>
    </row>
    <row r="66" spans="1:12" x14ac:dyDescent="0.25">
      <c r="A66" s="99"/>
      <c r="B66" s="110"/>
      <c r="C66" s="111"/>
      <c r="D66" s="17"/>
      <c r="E66" s="18"/>
      <c r="F66" s="18"/>
      <c r="G66" s="20">
        <f t="shared" si="4"/>
        <v>0</v>
      </c>
      <c r="H66" s="79"/>
      <c r="I66" s="19">
        <f t="shared" si="6"/>
        <v>0</v>
      </c>
      <c r="J66" s="27">
        <f t="shared" si="7"/>
        <v>0</v>
      </c>
      <c r="K66" s="25">
        <f t="shared" si="8"/>
        <v>0</v>
      </c>
      <c r="L66" s="26">
        <f t="shared" si="9"/>
        <v>0</v>
      </c>
    </row>
    <row r="67" spans="1:12" x14ac:dyDescent="0.25">
      <c r="A67" s="99"/>
      <c r="B67" s="110"/>
      <c r="C67" s="111"/>
      <c r="D67" s="17"/>
      <c r="E67" s="18"/>
      <c r="F67" s="18"/>
      <c r="G67" s="20">
        <f t="shared" si="4"/>
        <v>0</v>
      </c>
      <c r="H67" s="79"/>
      <c r="I67" s="19">
        <f t="shared" si="6"/>
        <v>0</v>
      </c>
      <c r="J67" s="27">
        <f t="shared" si="7"/>
        <v>0</v>
      </c>
      <c r="K67" s="25">
        <f t="shared" si="8"/>
        <v>0</v>
      </c>
      <c r="L67" s="26">
        <f t="shared" si="9"/>
        <v>0</v>
      </c>
    </row>
    <row r="68" spans="1:12" x14ac:dyDescent="0.25">
      <c r="A68" s="99"/>
      <c r="B68" s="110"/>
      <c r="C68" s="111"/>
      <c r="D68" s="17"/>
      <c r="E68" s="18"/>
      <c r="F68" s="18"/>
      <c r="G68" s="20">
        <f t="shared" si="4"/>
        <v>0</v>
      </c>
      <c r="H68" s="79"/>
      <c r="I68" s="19">
        <f t="shared" si="6"/>
        <v>0</v>
      </c>
      <c r="J68" s="27">
        <f t="shared" si="7"/>
        <v>0</v>
      </c>
      <c r="K68" s="25">
        <f t="shared" si="8"/>
        <v>0</v>
      </c>
      <c r="L68" s="26">
        <f t="shared" si="9"/>
        <v>0</v>
      </c>
    </row>
    <row r="69" spans="1:12" x14ac:dyDescent="0.25">
      <c r="A69" s="99"/>
      <c r="B69" s="110"/>
      <c r="C69" s="111"/>
      <c r="D69" s="17"/>
      <c r="E69" s="18"/>
      <c r="F69" s="18"/>
      <c r="G69" s="20">
        <f t="shared" si="4"/>
        <v>0</v>
      </c>
      <c r="H69" s="79"/>
      <c r="I69" s="19">
        <f t="shared" si="6"/>
        <v>0</v>
      </c>
      <c r="J69" s="27">
        <f t="shared" si="7"/>
        <v>0</v>
      </c>
      <c r="K69" s="25">
        <f t="shared" si="8"/>
        <v>0</v>
      </c>
      <c r="L69" s="26">
        <f t="shared" si="9"/>
        <v>0</v>
      </c>
    </row>
    <row r="70" spans="1:12" x14ac:dyDescent="0.25">
      <c r="A70" s="99"/>
      <c r="B70" s="110"/>
      <c r="C70" s="111"/>
      <c r="D70" s="17"/>
      <c r="E70" s="18"/>
      <c r="F70" s="18"/>
      <c r="G70" s="20">
        <f t="shared" si="4"/>
        <v>0</v>
      </c>
      <c r="H70" s="79"/>
      <c r="I70" s="19">
        <f t="shared" si="6"/>
        <v>0</v>
      </c>
      <c r="J70" s="27">
        <f t="shared" si="7"/>
        <v>0</v>
      </c>
      <c r="K70" s="25">
        <f t="shared" si="8"/>
        <v>0</v>
      </c>
      <c r="L70" s="26">
        <f t="shared" si="9"/>
        <v>0</v>
      </c>
    </row>
    <row r="71" spans="1:12" x14ac:dyDescent="0.25">
      <c r="A71" s="99"/>
      <c r="B71" s="110"/>
      <c r="C71" s="111"/>
      <c r="D71" s="17"/>
      <c r="E71" s="18"/>
      <c r="F71" s="18"/>
      <c r="G71" s="20">
        <f t="shared" si="4"/>
        <v>0</v>
      </c>
      <c r="H71" s="79"/>
      <c r="I71" s="19">
        <f t="shared" si="6"/>
        <v>0</v>
      </c>
      <c r="J71" s="27">
        <f t="shared" si="7"/>
        <v>0</v>
      </c>
      <c r="K71" s="25">
        <f t="shared" si="8"/>
        <v>0</v>
      </c>
      <c r="L71" s="26">
        <f t="shared" si="9"/>
        <v>0</v>
      </c>
    </row>
    <row r="72" spans="1:12" x14ac:dyDescent="0.25">
      <c r="A72" s="99"/>
      <c r="B72" s="110"/>
      <c r="C72" s="111"/>
      <c r="D72" s="17"/>
      <c r="E72" s="18"/>
      <c r="F72" s="18"/>
      <c r="G72" s="20">
        <f t="shared" si="4"/>
        <v>0</v>
      </c>
      <c r="H72" s="79"/>
      <c r="I72" s="19">
        <f t="shared" si="6"/>
        <v>0</v>
      </c>
      <c r="J72" s="27">
        <f t="shared" si="7"/>
        <v>0</v>
      </c>
      <c r="K72" s="25">
        <f t="shared" si="8"/>
        <v>0</v>
      </c>
      <c r="L72" s="26">
        <f t="shared" si="9"/>
        <v>0</v>
      </c>
    </row>
    <row r="73" spans="1:12" x14ac:dyDescent="0.25">
      <c r="A73" s="99"/>
      <c r="B73" s="110"/>
      <c r="C73" s="111"/>
      <c r="D73" s="17"/>
      <c r="E73" s="18"/>
      <c r="F73" s="18"/>
      <c r="G73" s="20">
        <f t="shared" si="4"/>
        <v>0</v>
      </c>
      <c r="H73" s="79"/>
      <c r="I73" s="19">
        <f t="shared" si="6"/>
        <v>0</v>
      </c>
      <c r="J73" s="27">
        <f t="shared" si="7"/>
        <v>0</v>
      </c>
      <c r="K73" s="25">
        <f t="shared" si="8"/>
        <v>0</v>
      </c>
      <c r="L73" s="26">
        <f t="shared" si="9"/>
        <v>0</v>
      </c>
    </row>
    <row r="74" spans="1:12" x14ac:dyDescent="0.25">
      <c r="A74" s="99"/>
      <c r="B74" s="110"/>
      <c r="C74" s="111"/>
      <c r="D74" s="17"/>
      <c r="E74" s="18"/>
      <c r="F74" s="18"/>
      <c r="G74" s="20">
        <f t="shared" si="4"/>
        <v>0</v>
      </c>
      <c r="H74" s="79"/>
      <c r="I74" s="19">
        <f t="shared" si="6"/>
        <v>0</v>
      </c>
      <c r="J74" s="27">
        <f t="shared" si="7"/>
        <v>0</v>
      </c>
      <c r="K74" s="25">
        <f t="shared" si="8"/>
        <v>0</v>
      </c>
      <c r="L74" s="26">
        <f t="shared" si="9"/>
        <v>0</v>
      </c>
    </row>
    <row r="75" spans="1:12" x14ac:dyDescent="0.25">
      <c r="A75" s="99"/>
      <c r="B75" s="110"/>
      <c r="C75" s="111"/>
      <c r="D75" s="17"/>
      <c r="E75" s="18"/>
      <c r="F75" s="18"/>
      <c r="G75" s="20">
        <f t="shared" si="4"/>
        <v>0</v>
      </c>
      <c r="H75" s="79"/>
      <c r="I75" s="19">
        <f t="shared" si="6"/>
        <v>0</v>
      </c>
      <c r="J75" s="27">
        <f t="shared" si="7"/>
        <v>0</v>
      </c>
      <c r="K75" s="25">
        <f t="shared" si="8"/>
        <v>0</v>
      </c>
      <c r="L75" s="26">
        <f t="shared" si="9"/>
        <v>0</v>
      </c>
    </row>
    <row r="76" spans="1:12" ht="13.8" thickBot="1" x14ac:dyDescent="0.3">
      <c r="A76" s="113"/>
      <c r="B76" s="114"/>
      <c r="C76" s="115"/>
      <c r="D76" s="17"/>
      <c r="E76" s="18"/>
      <c r="F76" s="18"/>
      <c r="G76" s="30">
        <f t="shared" si="4"/>
        <v>0</v>
      </c>
      <c r="H76" s="79"/>
      <c r="I76" s="43">
        <f t="shared" si="6"/>
        <v>0</v>
      </c>
      <c r="J76" s="37">
        <f t="shared" si="7"/>
        <v>0</v>
      </c>
      <c r="K76" s="38">
        <f t="shared" si="8"/>
        <v>0</v>
      </c>
      <c r="L76" s="26">
        <f t="shared" si="9"/>
        <v>0</v>
      </c>
    </row>
    <row r="77" spans="1:12" ht="14.4" thickTop="1" thickBot="1" x14ac:dyDescent="0.3">
      <c r="A77" s="105" t="s">
        <v>1</v>
      </c>
      <c r="B77" s="106"/>
      <c r="C77" s="112"/>
      <c r="D77" s="21">
        <f t="shared" ref="D77:L77" si="10">SUM(D39:D76)</f>
        <v>0</v>
      </c>
      <c r="E77" s="22">
        <f t="shared" si="10"/>
        <v>0</v>
      </c>
      <c r="F77" s="23">
        <f t="shared" si="10"/>
        <v>0</v>
      </c>
      <c r="G77" s="44">
        <f t="shared" si="10"/>
        <v>0</v>
      </c>
      <c r="H77" s="80">
        <f>SUM(H39:H76)</f>
        <v>0</v>
      </c>
      <c r="I77" s="45">
        <f t="shared" si="10"/>
        <v>0</v>
      </c>
      <c r="J77" s="44">
        <f t="shared" si="10"/>
        <v>0</v>
      </c>
      <c r="K77" s="44">
        <f t="shared" si="10"/>
        <v>0</v>
      </c>
      <c r="L77" s="68">
        <f t="shared" si="10"/>
        <v>0</v>
      </c>
    </row>
  </sheetData>
  <sheetProtection algorithmName="SHA-512" hashValue="o0pNv9i9BfEgsriMGhXQTKrjAJFxeB0zPQNcmmg2Or32y2bp6SSqenT0ZVmHByIIhCnbjqDN7yek1dQsbwuEeQ==" saltValue="G946VG1amz+ljPUYqfpebA==" spinCount="100000" sheet="1" objects="1" scenarios="1"/>
  <customSheetViews>
    <customSheetView guid="{64B51952-D9AA-452F-BC7A-3B85F1E86BF7}" scale="110" showPageBreaks="1" showGridLines="0" printArea="1" hiddenColumns="1" view="pageBreakPreview" topLeftCell="A13">
      <selection activeCell="A33" sqref="A33:C33"/>
      <rowBreaks count="1" manualBreakCount="1">
        <brk id="38" max="12" man="1"/>
      </rowBreaks>
      <pageMargins left="0.25" right="0.25" top="0.75" bottom="0.75" header="0.3" footer="0.3"/>
      <printOptions horizontalCentered="1" verticalCentered="1"/>
      <pageSetup scale="86" orientation="landscape" r:id="rId1"/>
      <headerFooter alignWithMargins="0">
        <oddFooter>&amp;RRevised 3/1/2012</oddFooter>
      </headerFooter>
    </customSheetView>
  </customSheetViews>
  <mergeCells count="81">
    <mergeCell ref="I20:L20"/>
    <mergeCell ref="A2:L2"/>
    <mergeCell ref="J15:L16"/>
    <mergeCell ref="J17:L18"/>
    <mergeCell ref="A13:L13"/>
    <mergeCell ref="A20:C21"/>
    <mergeCell ref="D20:G20"/>
    <mergeCell ref="A3:L3"/>
    <mergeCell ref="F16:I16"/>
    <mergeCell ref="F17:I17"/>
    <mergeCell ref="F18:I18"/>
    <mergeCell ref="B5:H5"/>
    <mergeCell ref="B7:H7"/>
    <mergeCell ref="A14:E14"/>
    <mergeCell ref="A77:C77"/>
    <mergeCell ref="A71:C71"/>
    <mergeCell ref="A72:C72"/>
    <mergeCell ref="A73:C73"/>
    <mergeCell ref="A74:C74"/>
    <mergeCell ref="A75:C75"/>
    <mergeCell ref="A76:C76"/>
    <mergeCell ref="A68:C68"/>
    <mergeCell ref="A69:C69"/>
    <mergeCell ref="A70:C70"/>
    <mergeCell ref="A59:C59"/>
    <mergeCell ref="A60:C60"/>
    <mergeCell ref="A61:C61"/>
    <mergeCell ref="A62:C62"/>
    <mergeCell ref="A63:C63"/>
    <mergeCell ref="A64:C64"/>
    <mergeCell ref="A65:C65"/>
    <mergeCell ref="A66:C66"/>
    <mergeCell ref="A55:C55"/>
    <mergeCell ref="A56:C56"/>
    <mergeCell ref="A57:C57"/>
    <mergeCell ref="A58:C58"/>
    <mergeCell ref="A67:C67"/>
    <mergeCell ref="A50:C50"/>
    <mergeCell ref="A51:C51"/>
    <mergeCell ref="A52:C52"/>
    <mergeCell ref="A53:C53"/>
    <mergeCell ref="A54:C54"/>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3:C23"/>
    <mergeCell ref="A24:C24"/>
    <mergeCell ref="A22:C22"/>
    <mergeCell ref="A15:E15"/>
    <mergeCell ref="A16:E16"/>
    <mergeCell ref="A17:E17"/>
    <mergeCell ref="A18:E18"/>
    <mergeCell ref="A1:L1"/>
    <mergeCell ref="F14:I14"/>
    <mergeCell ref="A11:L11"/>
    <mergeCell ref="I5:L5"/>
    <mergeCell ref="F15:I15"/>
    <mergeCell ref="I8:J9"/>
    <mergeCell ref="J7:L7"/>
  </mergeCells>
  <printOptions horizontalCentered="1" verticalCentered="1"/>
  <pageMargins left="0.25" right="0.25" top="0.75" bottom="0.75" header="0.3" footer="0.3"/>
  <pageSetup scale="75" orientation="landscape" r:id="rId2"/>
  <headerFooter alignWithMargins="0">
    <oddFooter>&amp;RRevised 07/01/2021</oddFooter>
  </headerFooter>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Non-Degree Program Outline</vt:lpstr>
      <vt:lpstr>'Non-Degree Program Outline'!Print_Area</vt:lpstr>
      <vt:lpstr>'Non-Degree Program Outline'!Print_Titles</vt:lpstr>
    </vt:vector>
  </TitlesOfParts>
  <Company>ACCSCT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mccomis</dc:creator>
  <cp:lastModifiedBy>Alanna Marx</cp:lastModifiedBy>
  <cp:lastPrinted>2012-06-11T16:48:28Z</cp:lastPrinted>
  <dcterms:created xsi:type="dcterms:W3CDTF">2006-04-13T17:39:11Z</dcterms:created>
  <dcterms:modified xsi:type="dcterms:W3CDTF">2023-03-09T14:10:17Z</dcterms:modified>
</cp:coreProperties>
</file>